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U:\groups\WCB\Docs\Lower American River Conservancy Program\Solicitation\2018\2018 Full Applications &amp; Score Sheets_LARCP\"/>
    </mc:Choice>
  </mc:AlternateContent>
  <bookViews>
    <workbookView xWindow="0" yWindow="0" windowWidth="28800" windowHeight="12300"/>
  </bookViews>
  <sheets>
    <sheet name="Proposals 2018" sheetId="1" r:id="rId1"/>
    <sheet name="PM Merge" sheetId="2" r:id="rId2"/>
  </sheets>
  <definedNames>
    <definedName name="_xlnm.Print_Area" localSheetId="0">'Proposals 2018'!$A$1:$W$8</definedName>
    <definedName name="_xlnm.Print_Titles" localSheetId="0">'Proposals 2018'!$A:$C</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L4" i="1"/>
  <c r="L8" i="1" l="1"/>
  <c r="L2" i="1"/>
  <c r="L3" i="1"/>
  <c r="D6" i="2"/>
  <c r="D7" i="2"/>
  <c r="D5" i="2"/>
  <c r="D4" i="2"/>
  <c r="D3" i="2"/>
  <c r="D2" i="2"/>
</calcChain>
</file>

<file path=xl/sharedStrings.xml><?xml version="1.0" encoding="utf-8"?>
<sst xmlns="http://schemas.openxmlformats.org/spreadsheetml/2006/main" count="110" uniqueCount="84">
  <si>
    <t>Project ID</t>
  </si>
  <si>
    <t>PROJECT TYPE
(i.e. Scoping, Scientific Studies, Planning, Implementation OR Acquisition)</t>
  </si>
  <si>
    <t>PROPOSAL TITLE</t>
  </si>
  <si>
    <t>SUMMARY</t>
  </si>
  <si>
    <t>APPLICANT</t>
  </si>
  <si>
    <t>REQUESTED GRANT FUNDS</t>
  </si>
  <si>
    <t>MATCH FUNDS</t>
  </si>
  <si>
    <t>TOTAL PROJECT COST</t>
  </si>
  <si>
    <t>Average Score</t>
  </si>
  <si>
    <t>R1</t>
  </si>
  <si>
    <t>R2</t>
  </si>
  <si>
    <t>R3</t>
  </si>
  <si>
    <t>R4</t>
  </si>
  <si>
    <t>R1 Comments</t>
  </si>
  <si>
    <t>R2 Comments</t>
  </si>
  <si>
    <t>R3 Comments</t>
  </si>
  <si>
    <t>R4 Comments</t>
  </si>
  <si>
    <t>Name</t>
  </si>
  <si>
    <t>Phone</t>
  </si>
  <si>
    <t>Name &amp; Phone</t>
  </si>
  <si>
    <t>Kelly Hopkins</t>
  </si>
  <si>
    <t>916-974-4330</t>
  </si>
  <si>
    <t>Proposal ID</t>
  </si>
  <si>
    <t>John Febbo</t>
  </si>
  <si>
    <t>916-420-6647</t>
  </si>
  <si>
    <t>Ashley Gilreath</t>
  </si>
  <si>
    <t>916-486-2773</t>
  </si>
  <si>
    <t>Mikki McDaniel</t>
  </si>
  <si>
    <t>916-875-0283</t>
  </si>
  <si>
    <t>Implementation</t>
  </si>
  <si>
    <t>Acquisition</t>
  </si>
  <si>
    <t>Planning &amp; Implementation</t>
  </si>
  <si>
    <t>Discovery Park Picnic Shelters</t>
  </si>
  <si>
    <t>Camp Pollock Site Improvement</t>
  </si>
  <si>
    <t>Sacramento Valley Conservancy</t>
  </si>
  <si>
    <t>Sutter's Landing Regional Park Acquisition, Habitat Protection, and Public Access</t>
  </si>
  <si>
    <t>City of Sacramento</t>
  </si>
  <si>
    <t>Stewardship of the Parkway</t>
  </si>
  <si>
    <t xml:space="preserve">Strengthen the restoration and stewardship activities the Foundation currently undertakes on the Parkway through a four-pronged approach of invasive plant removal, trash and encampment cleanups, dog waste stations, and trail maintenance. </t>
  </si>
  <si>
    <t>American River Parkway Foundation</t>
  </si>
  <si>
    <t>Non Passing Proposals</t>
  </si>
  <si>
    <t>DAC</t>
  </si>
  <si>
    <t>Yes</t>
  </si>
  <si>
    <t>American River Ranch Parking Lot</t>
  </si>
  <si>
    <t>Sacramento County</t>
  </si>
  <si>
    <t>No</t>
  </si>
  <si>
    <t>None.</t>
  </si>
  <si>
    <t>CEQA STATUS</t>
  </si>
  <si>
    <t>CONSISTENT WITH PARKWAY PLAN</t>
  </si>
  <si>
    <t>ACCEPT PARTIAL FUNDING</t>
  </si>
  <si>
    <t>R1 = CA, R2 = TB, R3 = CB/PF, R4 = SG</t>
  </si>
  <si>
    <t>City of Rancho Cordova</t>
  </si>
  <si>
    <t>PROJECT LOCATION</t>
  </si>
  <si>
    <t>CCC/CALCC CONSULTATION</t>
  </si>
  <si>
    <t>Yes. $20,185.00 of SRCC services in budget.</t>
  </si>
  <si>
    <t>Yes. $28,731.00 of SRCC services in budget.</t>
  </si>
  <si>
    <t>Yes. $22,101.00 of SRCC services in budget.</t>
  </si>
  <si>
    <t>Acquire up to 47 acres of land immediately adjacent to the American River Parkway to expand the City of Sacramento's Sutter's Landing Regional Park, protect wildlife habitat, and increase public access to key lands adjacent to the Parkway. The first focus will be to acquire the Dellar Trust property needed to extend the Two Rivers Bike Trail. The next focus will be acquiring the  Blue Diamond Growers parcel for the purpose of protecting habitat and providing additional public access. Both properties are contiguous with one another and with Sutter's Landing Regional Park.</t>
  </si>
  <si>
    <t>Pave and improve the one, dirt parking lot serving the American River Ranch.  With substantial visitor use during events, in addition to regular, drop-in visitors, the existing, unimproved parking lot is inadequate. Vehicle circulation in the dirt lot causes dust to rise. Any visitor with an ambulatory issue can find it difficult to walk on the uneven surface. During the rainy season, the dirt lot becomes very muddy making access and egress difficult. Individual parking stalls cannot be striped in an unpaved lot making designation of ADA spaces infeasible and circulation inefficient. The project proposes to pave a 20,703 square foot asphalt parking lot in the existing location, a designated, proposed facility in the American River Ranch Master Plan (2014). The proposed parking lot will have 57 paved parking spaces, including three ADA spaces, plantings, and a deer fence. The lot will include several small pedestrian islands that will use permeable pavers. Access to the lot will be controlled by an automatic sliding gate from the proposed American River Ranch Road.</t>
  </si>
  <si>
    <t>Make several improvements that encourage visitors to access and utilize the entire 11-acre Camp Pollock property. Improvements include the installation of a decomposed granite, ADA-compliant trail complex; additional parking; expanded native gardens; and removal of decommissioned and/or unnecessary man-made structures that inhibit the natural aesthetic of the grounds.</t>
  </si>
  <si>
    <t>Oustanding Questions/ CEQA Undetermined</t>
  </si>
  <si>
    <t>NOE filed 10/22/18</t>
  </si>
  <si>
    <t>IS/MND filed 6/30/17</t>
  </si>
  <si>
    <t>NOE filed in 2002</t>
  </si>
  <si>
    <t>NA</t>
  </si>
  <si>
    <t>Parkway-wide</t>
  </si>
  <si>
    <t>TBD February 28, 2019</t>
  </si>
  <si>
    <t>Demolish two wooden picnic shelters and construct two new concrete shelters with wooden roofs at Alder and Sycamore picnic sites in Discovery Park in the American River Parkway in Sacramento. The existing, wooden shelters are over 33 years old and suffer from water damage due to annual flood inundation making them structurally unsound. The two picnic shelters and tables at Discovery Park experience high demand, serving between 10,500 to 14,000 people per year based on a reservation rate of 60 to 80 average total reservations per year and site capacity. The proposed concrete picnic shelters with wooden slatted roofs will be able to withstand annual inundation for weeks at a time. The long-term project life of the concrete shelters is 25 years.</t>
  </si>
  <si>
    <t>Project would increase public access and educational opportunities, improve connectivity to entire parkway, and enahnce public safety. Proposal indicates permitting is not anticipated for the project. Proposal does not address project review in accordance with CEQA, however, it does mention that if grant funds are awarded, additional details and/or planning may be needed in conjunction with administrative requirements. Applicant has a 30-year lease agreement that demonstrates long-term land tenure and maintenance responsbilities. Maintenance calendar provided that covers maintenance needs of proposed site improvements. Project was not designed to make gross reductions in the effects of climate change. However, by becoming a celebrated natural space within the Parkway, promoting climate-conscious education and lifestyle changes, Camp Pollock serves to bring greater awareness to the concerns and reality of climate change. Conservation efficiencies include removing lawn and replacing with drought tolerant native plant species. Also, a water barrel irrigation system will collect rainwater from roof of the lodge to water the native rain garden. Sac Regional Conservation Corps will install DG trail, lay gravel, and prep garden bed and plant native plants. Contractor will install irrigation lines and remove decommissioned structures around project area. Official authorization by the full State Lands Commission at a noticed, public hearing will be required. This process can take a minimum of two months from plan submittal to full consideration and approval. Proposal states that Camp Pollock is supported by local organizations including: PRO Youth and Families, Sac AudubonSociety, Friendship Force Sacramento, Girls in the Wilderness, Resources Legacy Fund, Boy Scouts of America, Sierra Nevada Journeys, and FLOW Stand Up Paddle. Proposal did not include any letters of support though. Applicant has over 30 years of managing lands, educational programs and public land, and has completed over $1 million in renovations and updates to the Lodge at Camp Pollock and has worked with various labor groups, professional and volunteers, in meeting the needs of their projects.</t>
  </si>
  <si>
    <t>Proposal does not describe the purpose of the "dropoff" improvement. Proposal describes a Master Plan for the grounds; does not mention whether CEQA is done or what type is needed or concluding no effect; also may need 1600 agreement for "drop off" improvements although not enough detail provided to determine. Onsite caretaker will conduct regular maintenance and upkeep. 20-year maintenance plan provided. Interpretive signs mentioned but unclear purpose/message and no maintenance mentioned.</t>
  </si>
  <si>
    <t>The project adds 15,300 square feet of native garden advancing parkway goals to protect and improve habitat and diverse natural vegetation and enhances public access with an expanded permeable gravel parking area and ADA-accessible walking paths consistent with American Parkway Plan provisions. The proposal indicates that "permitting is not anticipated for the proposed project" and that "Reclamation District 1000 (RD 1000) has issued conditional clearance for the project." The project appears to be very cost effective with access, native habitat, and educational benefits for at a relatively low-cost.  Applicant has raised significant funds and implemented significant projects to improve the Camp Pollock site, as well as other projects on other properties. Applicant has the qualifications, experience and capacity to implement this project.</t>
  </si>
  <si>
    <t xml:space="preserve">Land acquisition immediately adjacent to the Parkway that would expand public access and habitat corridor on the south side of the river, facilitate pedestrian access point for the parkway as identified in the ARPP, and advance ARPP's goal of advancing opps for nature appreciation. Applicant intends to proceed with the acquisition of the Blue Diamond property (second focus) after the cap and closure process has been completed (no timeline provided). At the time of applying, Blue Diamond property is on the market.  Application does not explain what the City will do if Blue Diamond does not want to complete cap and closure process or if that process will take longer than funds are available. Applicant will file NOE under section 15313(c)- Acquisition of lands for wildlife conservation purposes, and will begin process of appraisal, negotiation, and purchase once grant funding is approved. Applicant is responsible for the on-going maintenance of the Dellar Trust properties (presume this is because the property is in the cap and closure process) and will continue to maintain the land if acquired. On-going maintenance of the Blue Diamond property, if acquired, will be funded by the City's Park Maintenance Fund.  Applicant will likely use the services of the Sacramento Region CC for trash clean-up.  Proposal does not go into detail about the Park Maintenance Fund such as how much goes into the Fund annually, what are the current operations cost of their other parks, how much of the Fund would be set aside for initial maintenance of the properties, and other than trash clean-up how they would mantain the lands. Acquisition will provide more upland habtiat as refugia during high-flow events, and will facilitate construction of Two Rivers Trail that will likely reduce carbon emmission from regular vehicle commuters by providing easy connection from other ares of Sacramneto to downtown via bicycle. Proposal identifies two storm water capture basins on the Dellar properties that divert and treat storm water before it enters into river. There is no mention how the City plans to maintain these basins. Applicant including $50,000 in-kind contribution to the project to cover clean-up and maintenance costs. Funds will support partnership with SRCC to fund necessary cleanup, however, applicant did not consult with the Corps using the standarized consutlation process that was established for Proposition 68. </t>
  </si>
  <si>
    <t>Applicant anticipates acquiring lands by 2022, dependent on DGS appraisal. Will utilize City’s real estate staff. Numerous support letters provided by local neighborhood associations, residents, community leaders, politicians, etc.</t>
  </si>
  <si>
    <t>No details provided on any potential liabilities from the portion of landfilled acreage which went through cap and closure. Do we know what they are? Are they under State regulation? Is maintenance, monitoring, or reporting required? Appendix A Subtask 5.2 states that there will be on-going cleanup, however type of clean-up is not defined. Has additional City funding been allocated for this new task? Also the homeless population is relatively large in this area and visitor safety will be an issue. Is there adequate funding and personnel available for this new land use? City real estate staff has proven transaction experience and resources to complete the acquisition. Both property owners have already signed "Willing to Negotiate" letters. Applicant will contribute $50,000 in-kind. They will also contribute $2 -$3 million to expand  the Two Rivers Trail, but that is a subsequent project. Page 19 clearly articulates the capacity of the City's Real Estate Services Section.</t>
  </si>
  <si>
    <t>Public access project that will ehance the condition of parking at the American River Ranch Interpretive Center. American River Parkway Plan (ARPP) amended to include this proposed facility as approved in the American River Ranch Master Plan. Receration and Parks Commission approved the American River Ranch Master Plan and amended the ARPP, River Bend Area Map to include the parking improvements. Parkway Plan Analysis was conducted previously and presented to the County’s Board of Supervisors. Project area within 7 acres of developed recreation land use area. Proposal thoroughly explains benefits to the parkway; improved access for the disabled and for educational programs, better management of area by ranch operator (Soil Born Farms [SBF]), better signage that communicates facilities, opportunitities and partners, increased shade for visitors and habitat for wildlife. Parking lot, pedestrian islands, sliding automatic gate, deer fence, and plantings reviewed under the City of Rancho Cordova's project titled Chase Drive 1B/Soil Born Farms project.  Permits include: CVFPB encroachment permit, hydraulic study (maybe), ACOE 408 review, City of Rancho Cordova grading permit. Permit apps will be submitted should funding be awarded.   Any issues with parking lot post-construction, SBF’s maintenance manger will address and resolve. SBF employs 28 employees, five of which perform maintenance duties. Sac Regional Parks will maintain site in the event SBF does not renew lease. Proposal does not describe type of maintenance anticipated or if fiscal budget will accomodate improved facility and needed/anticipated maintenance. Pavers being used for the pedestrian islands within the parking lot, which will allow some amount of groundwater infiltration to continue.  CALCC work dates on consutlation form do not align with Appendix B Timeline, and schedule seems to be a bit ambitious and does not take into account any delays in permitting, or environmental constraints. Budget unclear if plantings, mulch, and soil amendment are part of construction line items. Not sure what the $60,000 for County inspections includes; Scope of Work does not go into sufficient detail to substantiate this high dollar amount. MND discusses consultations that occured for AB 52, mitigation measures agreed to include "The City of Rancho Cordova shall retain a qualified archaeologist and invite the consulting tribe to provide a tribal representative to monitor all project ground-disturbing activities at depths greater than 12 inches below the present ground surface." It’s unclear if this mitigation measure was accounted for in the budget. However,  the MMRP of the MND states that most mitigation measures will be responsiblity of the City of Rancho. This coud have been recorded as in-kind City match, but it is unclear if City will put this burden on project proponent (County). Numerous letters of support from Native Plant Nursery volunteers and SBF group participants.</t>
  </si>
  <si>
    <t>Will monitor changes in visitor rates resulting from project; lease requires maintenance; county staff also available for maintenance.</t>
  </si>
  <si>
    <t>The proposal does not indicate the number of current parking spaces the dirt lot currently provides, the number of days that mud or dust impact use of the parking lot or access to the Soil Born Farms or Eldeberry Farm  facilities, whether the ADA spaces could be more effective if they were built closer to the Soil Born Farm buildings or on higher ground, or whether re-grading the dirt parking lot to improve drainage and installing permeable parking surfaces (gravel, others) were considered. The grant proposal indicates the parking lot would be paved, but does not indicate the pavement would be permeable. The plan does include permeable pedestrian paths, but the plan indicates the parking surface would also be permeable. This inconsistency should be resolved or clarified. The proposal describes the benefits that will accrue from the project in general terms, but does not provide a sufficiently clear description of the magnitude of problems the existing situation presents and how much of a difference the project would make in overcoming those problems. It is hard to tell what the increment of benefit the project would provide to the parkway, as compared to existing conditions. The Ranch Master Plan indicates that a natural pond will be included in the project to capture stormwater and the parking lot surface will be permeable. It does not appear these features are actually included in the project. The project does indicate permeable pedestrian paths will be installed, but does not provide specifics as to what extent the paths will enable infiltration or reuse of stormwater. It is likely the stormwater benefits of the pedestrian paths will be minimal if those paths are to function for pedestrian uses unless specific stormwater infiltration features are included. The most compelling part of the project is increased ADA access. It is not clear from the proposal whether better ADA access could be provided by adding the three ADA parking spots on a smaller paved area on the higher elevation ground closer to the Soil Born Farms barn and achieving sufficient mitigation of dust and mud by re-grading the parking lot and possibly adding drainage piping and gravel of other materials at significant cost savings. These comments are not meant to question the project design the County and Soil Born Farms choose to pursue, but rather to evaluate whether this is a cost-effective investment of LARCP funds given the expense of the project and the project’s relative benefits. It would also be helpful to know if the project will result in more parking spaces. The County and the City of Rancho Cordova are well qualified to implement this project.</t>
  </si>
  <si>
    <t>33-year old wooden picnic shelters have severe water damage and are a hazard to public safety. Propoesd replacement is made from conrete with wooden roof. Anticipated permits include CVFPB encroachment permit, hydraulic study (tentative), ACOE 408 review, Sac County Building Permit. All permits would be submitted should funding be awarded. Engineer designs and planning included in scope or work. Sacramento County Maintenance Division will be reponsible for long-term management and maintenance. $65,000 in permits seems high considering the location (developed area) and scope (replacing in existing footprint) of project. Also, $70,000 in County CMID inspection cost seems high since no detail provided on exactly what that amount includes. Corps consultation occurred and CALCC services will be used for wooden structure demolish and clearing and grubbing of site prior to construction. County successfully repalced another wooden picnic structure at Discoveyr Park, the Oak Shelter, in 2016.  General Services and Arch Services have capacity for project.</t>
  </si>
  <si>
    <t>The proposal indicates "the design for the Oak shelter will be mirrored in the proposed project." It is unclear if this means that the new Alder and Sycamore shelters will be the same size as the Oak shelter, or will use a somewhat different design plan to retain their existing capacity (Note: The various construction drawings will not be prepared until 2020, per Appendix B). The proposal would benefit from additional explanation as to whether rehabilitation of the existing facilities, including replacement of some of the support beams where warranted, would provide similar benefits at a lower cost. The proposal indicates the life of the new shade structures would be 25 years, while the current structures are 33 years. The current Alder and Sycamore structures include a consistent wooden roof that entirely covers a portion of the picnic area providing greater shade than the wooden slatted roofs that include space between the wood slats that are used at the current Oak shelter. The proposal could benefit from a discussion as to why slatted roof is used instead of a consistent roof in light of the anticipated increases in summer heat that will result from climate change.  Since the shelters generate revenue, WCB should consider requiring a more significant contribution towards the project from the County should this project be funded. The current cost share proposed in the project is only $1,000. The County clearly has the qualifications, experience, and capacity to perform the proposed tasks.</t>
  </si>
  <si>
    <t xml:space="preserve">Four pronged approach to managing the effects of climate change and parkway stewardship: removal of invasive plants, trash and camp clean-ups, dog waste stations and equestrian/walking trail maintenance. Proposal supports appropriate access and facilities so users can enjoy the amenities and resources of the parkway. Proposal lacks quantitative information about current condition of invasive plants and trails. More documentation and sufficient rationale for inasive plant removal and trail work would have helped understand the current condition and how much of the problem they plan to address/focus on. Parkway will benefit from project by keeping fecal matter and trash out of waterway,  minimizing habitat degradation and reducing bank erosion and runoff through trail work, and enhancing native plant communities through invasive plant removal.  Notice Of Exemption (NOE) filed in 2002, but NOE states that it is for a 3 year project. Proposal states that all permits have been retained but it does not list which permits those are. Applicant submitted the County's Invasive Plant Management Program (IPMP) (2014 Scope) that acknowledges receipt of WCB funds that partially funded phase I and II of the IPMP. Per the grant terms, the County is responsible for 25 years of longterm maintenance of treated areas. This responsibility was passed along to the applicant in an agreement for the 25 years. A LARCP grant should not fund any portion of the 25 year mainteance period activities that the County is responsible for. Scope and schedule do not address seasonal constraints such as bird breeding season and appropriate times to treat certain species identified in project description. Vegetation removal proposed during bird breeding season, but no mention of nest surveys being conducted or allocated staff time; app c (budget) has $60,000 for herbicide consultant, but app b (timeline) has a line item for $70,000 with months Feb - Apr indicated. Not sure if these months will line up with the best time to spray certain species. Herbicide treatement targets and methodology not discussed which creates questions about effectiveness and if budgeted amount will cover an effective treatment. Extent and degree of trail damage not understood or estimated. Approach for trail work includes hiring a contractor and renting heavy equpiment twice a year to repair trail, but only $20,000 budgeted for trail work which doesn’t seem to be enough when hiring a qualified equipment operator and renting equipment twice a year. Proposal does not clearly demonstrate where the majority of events and work will take place and if those areas are within DAC or within 1 mile of a DAC.  Awarded one point for second bullet point (Project preserves, restores, or enhances a site that allows public access, enhances public recreational opportunities (e.g., fishing, hiking, biking, bird watching), and is within 1 mile of a severely disadvantaged community) as that seems like a criteria this project will meet. $347,670 in match is all from in-kind services from applicant. Proposal does not describe team qualifications and how well the organization is staffed and if they can manage the increase in events and contracted trail projects. </t>
  </si>
  <si>
    <t>CEQA may not be adequate for proposed project term, nor is there current CEQA for pup mitt stations.</t>
  </si>
  <si>
    <t>The American River Parkway Foundation conducts very important work to maintain and steward the parkway and does a very good job of recruiting volunteers for this purpose.  The work proposed in this request largely represents annual or periodic maintenance projects rather than the longer-term capital projects that should be funded from bond funds. The proposal does not provide a sufficiently specific project descriptions and locations to fully understand the specific scope of the proposed actions, in large part, because the proposal primarily  involves annual or periodic maintenance activities that need to be assessed before actions are taken.  The proposal does indicate some of the specific work would occur on the Arden Bar islands and in the Cal-Expo Northgate area. Future proposals should seek funding for more specific restoration projects which can qualify for bond funds.  The application indicates that "all permits are in place." It is unclear whether additional approvals would be needed to conduct two more cleanup days or to install two additional poop bag dispensers. The answer to question 33 fails to list the specific permits or agreements that have been secured to-date. The proposal requests 3 years of funding. However, much of the work will require continued maintenance after this 3-year period if the benefits of the work are to continue beyond the near-term. Funding for that continued maintenance is not addressed in the proposal. The proposal includes a disadavantaged community map of the entire parkway, but does not provide sufficient information to demonstrate that a significant amount of the work would be located in severely disadvantaged communities or would be performed by residents of severely disadvantaged communities.</t>
  </si>
  <si>
    <t>NOE expected Jan-March 2019</t>
  </si>
  <si>
    <t>77.38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</si>
</sst>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11"/>
      <color theme="1"/>
      <name val="Calibri"/>
      <family val="2"/>
      <scheme val="minor"/>
    </font>
    <font>
      <b/>
      <sz val="10"/>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0" fontId="0" fillId="0" borderId="0" xfId="0" quotePrefix="1"/>
    <xf numFmtId="0" fontId="0" fillId="0" borderId="0" xfId="0" applyAlignment="1">
      <alignment wrapText="1"/>
    </xf>
    <xf numFmtId="0" fontId="0" fillId="0" borderId="0" xfId="0" applyBorder="1"/>
    <xf numFmtId="49" fontId="0" fillId="0" borderId="0" xfId="0" applyNumberFormat="1"/>
    <xf numFmtId="164" fontId="0" fillId="0" borderId="0" xfId="0" applyNumberFormat="1"/>
    <xf numFmtId="0" fontId="0" fillId="0" borderId="1" xfId="0" applyBorder="1"/>
    <xf numFmtId="0" fontId="0" fillId="0" borderId="1" xfId="0" applyBorder="1" applyAlignment="1">
      <alignment wrapText="1"/>
    </xf>
    <xf numFmtId="49" fontId="0" fillId="0" borderId="1" xfId="0" applyNumberFormat="1" applyBorder="1" applyAlignment="1">
      <alignment horizontal="left" vertical="top" wrapText="1"/>
    </xf>
    <xf numFmtId="49" fontId="0" fillId="0" borderId="1" xfId="0" applyNumberFormat="1" applyBorder="1" applyAlignment="1">
      <alignment wrapText="1"/>
    </xf>
    <xf numFmtId="164" fontId="0" fillId="0" borderId="1" xfId="0" applyNumberFormat="1" applyBorder="1"/>
    <xf numFmtId="0" fontId="0" fillId="0" borderId="1" xfId="0" applyNumberFormat="1" applyBorder="1"/>
    <xf numFmtId="0" fontId="0" fillId="0" borderId="1" xfId="0" applyBorder="1" applyAlignment="1">
      <alignment horizontal="lef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Fill="1" applyBorder="1" applyAlignment="1">
      <alignment wrapText="1"/>
    </xf>
    <xf numFmtId="2" fontId="0" fillId="0" borderId="0" xfId="0" applyNumberFormat="1" applyAlignment="1">
      <alignment horizontal="left"/>
    </xf>
    <xf numFmtId="49" fontId="0" fillId="0" borderId="1" xfId="0" applyNumberFormat="1" applyBorder="1" applyAlignment="1">
      <alignment horizontal="right"/>
    </xf>
    <xf numFmtId="49"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Border="1" applyAlignment="1">
      <alignment horizontal="center"/>
    </xf>
    <xf numFmtId="49" fontId="0" fillId="0" borderId="1" xfId="0" applyNumberFormat="1" applyFont="1" applyBorder="1" applyAlignment="1">
      <alignment horizontal="right"/>
    </xf>
    <xf numFmtId="0" fontId="0" fillId="0" borderId="1" xfId="0" applyFill="1" applyBorder="1"/>
    <xf numFmtId="0" fontId="0" fillId="0" borderId="1" xfId="0" applyFill="1" applyBorder="1" applyAlignment="1">
      <alignment vertical="top" wrapText="1"/>
    </xf>
    <xf numFmtId="164" fontId="0" fillId="0" borderId="1" xfId="0" applyNumberFormat="1" applyFill="1" applyBorder="1"/>
    <xf numFmtId="0" fontId="0" fillId="0" borderId="1" xfId="0" applyNumberFormat="1" applyFill="1" applyBorder="1"/>
    <xf numFmtId="49" fontId="0" fillId="0" borderId="1" xfId="0" applyNumberFormat="1" applyFill="1" applyBorder="1" applyAlignment="1">
      <alignment horizontal="right"/>
    </xf>
    <xf numFmtId="0" fontId="0" fillId="0" borderId="1" xfId="0" applyFill="1" applyBorder="1" applyAlignment="1">
      <alignment horizontal="left" vertical="top" wrapText="1"/>
    </xf>
    <xf numFmtId="0" fontId="0" fillId="0" borderId="0" xfId="0" applyFill="1" applyBorder="1"/>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workbookViewId="0">
      <pane xSplit="5" ySplit="4" topLeftCell="F5" activePane="bottomRight" state="frozen"/>
      <selection pane="topRight" activeCell="F1" sqref="F1"/>
      <selection pane="bottomLeft" activeCell="A5" sqref="A5"/>
      <selection pane="bottomRight" activeCell="E14" sqref="E14"/>
    </sheetView>
  </sheetViews>
  <sheetFormatPr defaultRowHeight="15" x14ac:dyDescent="0.25"/>
  <cols>
    <col min="2" max="2" width="17.28515625" customWidth="1"/>
    <col min="3" max="3" width="25.5703125" style="3" customWidth="1"/>
    <col min="4" max="5" width="19.28515625" style="3" customWidth="1"/>
    <col min="6" max="6" width="14.85546875" style="3" customWidth="1"/>
    <col min="8" max="8" width="15.5703125" customWidth="1"/>
    <col min="10" max="10" width="14.42578125" style="6" bestFit="1" customWidth="1"/>
    <col min="11" max="11" width="14.5703125" style="6" bestFit="1" customWidth="1"/>
    <col min="12" max="12" width="16.42578125" style="6" bestFit="1" customWidth="1"/>
    <col min="13" max="14" width="20.85546875" customWidth="1"/>
    <col min="15" max="15" width="8" style="5" bestFit="1" customWidth="1"/>
    <col min="16" max="16" width="6.7109375" style="5" bestFit="1" customWidth="1"/>
    <col min="17" max="17" width="10.5703125" style="5" bestFit="1" customWidth="1"/>
    <col min="18" max="18" width="8" style="5" bestFit="1" customWidth="1"/>
    <col min="19" max="19" width="11.28515625" style="17" customWidth="1"/>
    <col min="20" max="20" width="32.7109375" customWidth="1"/>
    <col min="21" max="21" width="33.85546875" customWidth="1"/>
    <col min="22" max="22" width="35.7109375" customWidth="1"/>
    <col min="23" max="23" width="27.42578125" customWidth="1"/>
    <col min="24" max="24" width="2.42578125" customWidth="1"/>
  </cols>
  <sheetData>
    <row r="1" spans="1:24" s="23" customFormat="1" ht="90.75" customHeight="1" x14ac:dyDescent="0.25">
      <c r="A1" s="21" t="s">
        <v>0</v>
      </c>
      <c r="B1" s="21" t="s">
        <v>1</v>
      </c>
      <c r="C1" s="21" t="s">
        <v>2</v>
      </c>
      <c r="D1" s="21" t="s">
        <v>3</v>
      </c>
      <c r="E1" s="21" t="s">
        <v>52</v>
      </c>
      <c r="F1" s="21" t="s">
        <v>4</v>
      </c>
      <c r="G1" s="21" t="s">
        <v>41</v>
      </c>
      <c r="H1" s="21" t="s">
        <v>53</v>
      </c>
      <c r="I1" s="21" t="s">
        <v>49</v>
      </c>
      <c r="J1" s="22" t="s">
        <v>5</v>
      </c>
      <c r="K1" s="22" t="s">
        <v>6</v>
      </c>
      <c r="L1" s="22" t="s">
        <v>7</v>
      </c>
      <c r="M1" s="21" t="s">
        <v>47</v>
      </c>
      <c r="N1" s="21" t="s">
        <v>48</v>
      </c>
      <c r="O1" s="19" t="s">
        <v>9</v>
      </c>
      <c r="P1" s="19" t="s">
        <v>10</v>
      </c>
      <c r="Q1" s="19" t="s">
        <v>11</v>
      </c>
      <c r="R1" s="19" t="s">
        <v>12</v>
      </c>
      <c r="S1" s="20" t="s">
        <v>8</v>
      </c>
      <c r="T1" s="21" t="s">
        <v>13</v>
      </c>
      <c r="U1" s="21" t="s">
        <v>14</v>
      </c>
      <c r="V1" s="21" t="s">
        <v>15</v>
      </c>
      <c r="W1" s="21" t="s">
        <v>16</v>
      </c>
      <c r="X1" s="24"/>
    </row>
    <row r="2" spans="1:24" s="32" customFormat="1" ht="60" customHeight="1" x14ac:dyDescent="0.25">
      <c r="A2" s="26">
        <v>2018002</v>
      </c>
      <c r="B2" s="26" t="s">
        <v>30</v>
      </c>
      <c r="C2" s="16" t="s">
        <v>35</v>
      </c>
      <c r="D2" s="27" t="s">
        <v>57</v>
      </c>
      <c r="E2" s="16" t="s">
        <v>36</v>
      </c>
      <c r="F2" s="16" t="s">
        <v>36</v>
      </c>
      <c r="G2" s="16" t="s">
        <v>42</v>
      </c>
      <c r="H2" s="16" t="s">
        <v>45</v>
      </c>
      <c r="I2" s="16" t="s">
        <v>42</v>
      </c>
      <c r="J2" s="28">
        <v>2000000</v>
      </c>
      <c r="K2" s="28">
        <v>50000</v>
      </c>
      <c r="L2" s="28">
        <f>K2+J2</f>
        <v>2050000</v>
      </c>
      <c r="M2" s="16" t="s">
        <v>82</v>
      </c>
      <c r="N2" s="16" t="s">
        <v>66</v>
      </c>
      <c r="O2" s="29">
        <v>80</v>
      </c>
      <c r="P2" s="29">
        <v>82</v>
      </c>
      <c r="Q2" s="29">
        <v>79</v>
      </c>
      <c r="R2" s="29">
        <v>90</v>
      </c>
      <c r="S2" s="30">
        <v>82.75</v>
      </c>
      <c r="T2" s="31" t="s">
        <v>71</v>
      </c>
      <c r="U2" s="31" t="s">
        <v>72</v>
      </c>
      <c r="V2" s="31" t="s">
        <v>73</v>
      </c>
      <c r="W2" s="27" t="s">
        <v>46</v>
      </c>
    </row>
    <row r="3" spans="1:24" s="4" customFormat="1" ht="60" customHeight="1" x14ac:dyDescent="0.25">
      <c r="A3" s="7">
        <v>2018001</v>
      </c>
      <c r="B3" s="7" t="s">
        <v>29</v>
      </c>
      <c r="C3" s="8" t="s">
        <v>33</v>
      </c>
      <c r="D3" s="9" t="s">
        <v>59</v>
      </c>
      <c r="E3" s="10" t="s">
        <v>36</v>
      </c>
      <c r="F3" s="8" t="s">
        <v>34</v>
      </c>
      <c r="G3" s="8" t="s">
        <v>42</v>
      </c>
      <c r="H3" s="8" t="s">
        <v>54</v>
      </c>
      <c r="I3" s="8" t="s">
        <v>42</v>
      </c>
      <c r="J3" s="11">
        <v>176000</v>
      </c>
      <c r="K3" s="11">
        <v>14500</v>
      </c>
      <c r="L3" s="11">
        <f>K3+J3</f>
        <v>190500</v>
      </c>
      <c r="M3" s="8" t="s">
        <v>60</v>
      </c>
      <c r="N3" s="8" t="s">
        <v>66</v>
      </c>
      <c r="O3" s="18">
        <v>79</v>
      </c>
      <c r="P3" s="12">
        <v>74.5</v>
      </c>
      <c r="Q3" s="12">
        <v>70</v>
      </c>
      <c r="R3" s="12">
        <v>86</v>
      </c>
      <c r="S3" s="25" t="s">
        <v>83</v>
      </c>
      <c r="T3" s="13" t="s">
        <v>68</v>
      </c>
      <c r="U3" s="13" t="s">
        <v>69</v>
      </c>
      <c r="V3" s="13" t="s">
        <v>70</v>
      </c>
      <c r="W3" s="14" t="s">
        <v>46</v>
      </c>
    </row>
    <row r="4" spans="1:24" s="4" customFormat="1" ht="48.75" customHeight="1" x14ac:dyDescent="0.25">
      <c r="A4" s="7">
        <v>2018004</v>
      </c>
      <c r="B4" s="8" t="s">
        <v>31</v>
      </c>
      <c r="C4" s="8" t="s">
        <v>43</v>
      </c>
      <c r="D4" s="15" t="s">
        <v>58</v>
      </c>
      <c r="E4" s="8" t="s">
        <v>51</v>
      </c>
      <c r="F4" s="8" t="s">
        <v>44</v>
      </c>
      <c r="G4" s="7" t="s">
        <v>42</v>
      </c>
      <c r="H4" s="8" t="s">
        <v>55</v>
      </c>
      <c r="I4" s="8" t="s">
        <v>45</v>
      </c>
      <c r="J4" s="11">
        <v>866231</v>
      </c>
      <c r="K4" s="11">
        <v>0</v>
      </c>
      <c r="L4" s="11">
        <f>K4+J4</f>
        <v>866231</v>
      </c>
      <c r="M4" s="8" t="s">
        <v>62</v>
      </c>
      <c r="N4" s="8" t="s">
        <v>66</v>
      </c>
      <c r="O4" s="12">
        <v>82</v>
      </c>
      <c r="P4" s="12">
        <v>80</v>
      </c>
      <c r="Q4" s="12">
        <v>64.5</v>
      </c>
      <c r="R4" s="12">
        <v>83</v>
      </c>
      <c r="S4" s="18">
        <v>77.38</v>
      </c>
      <c r="T4" s="13" t="s">
        <v>74</v>
      </c>
      <c r="U4" s="13" t="s">
        <v>75</v>
      </c>
      <c r="V4" s="13" t="s">
        <v>76</v>
      </c>
      <c r="W4" s="13" t="s">
        <v>46</v>
      </c>
    </row>
    <row r="5" spans="1:24" s="4" customFormat="1" ht="48" customHeight="1" x14ac:dyDescent="0.25">
      <c r="A5" s="7">
        <v>2018005</v>
      </c>
      <c r="B5" s="8" t="s">
        <v>31</v>
      </c>
      <c r="C5" s="8" t="s">
        <v>32</v>
      </c>
      <c r="D5" s="15" t="s">
        <v>67</v>
      </c>
      <c r="E5" s="8" t="s">
        <v>36</v>
      </c>
      <c r="F5" s="8" t="s">
        <v>44</v>
      </c>
      <c r="G5" s="7" t="s">
        <v>42</v>
      </c>
      <c r="H5" s="16" t="s">
        <v>56</v>
      </c>
      <c r="I5" s="16" t="s">
        <v>45</v>
      </c>
      <c r="J5" s="11">
        <v>1096601</v>
      </c>
      <c r="K5" s="11">
        <v>1000</v>
      </c>
      <c r="L5" s="11">
        <f>K5+J5</f>
        <v>1097601</v>
      </c>
      <c r="M5" s="8" t="s">
        <v>61</v>
      </c>
      <c r="N5" s="8" t="s">
        <v>66</v>
      </c>
      <c r="O5" s="12">
        <v>80.5</v>
      </c>
      <c r="P5" s="12">
        <v>74.5</v>
      </c>
      <c r="Q5" s="12">
        <v>69.5</v>
      </c>
      <c r="R5" s="12">
        <v>84</v>
      </c>
      <c r="S5" s="18">
        <v>77.13</v>
      </c>
      <c r="T5" s="13" t="s">
        <v>77</v>
      </c>
      <c r="U5" s="13" t="s">
        <v>46</v>
      </c>
      <c r="V5" s="13" t="s">
        <v>78</v>
      </c>
      <c r="W5" s="13" t="s">
        <v>46</v>
      </c>
    </row>
    <row r="6" spans="1:24" s="4" customFormat="1" x14ac:dyDescent="0.25">
      <c r="A6" s="34"/>
      <c r="B6" s="34"/>
      <c r="C6" s="34"/>
      <c r="D6" s="34"/>
      <c r="E6" s="34"/>
      <c r="F6" s="34"/>
      <c r="G6" s="34"/>
      <c r="H6" s="34"/>
      <c r="I6" s="34"/>
      <c r="J6" s="34"/>
      <c r="K6" s="34"/>
      <c r="L6" s="34"/>
      <c r="M6" s="34"/>
      <c r="N6" s="34"/>
      <c r="O6" s="34"/>
      <c r="P6" s="34"/>
      <c r="Q6" s="34"/>
      <c r="R6" s="34"/>
      <c r="S6" s="34"/>
      <c r="T6" s="34"/>
      <c r="U6" s="34"/>
      <c r="V6" s="34"/>
      <c r="W6" s="34"/>
    </row>
    <row r="7" spans="1:24" s="4" customFormat="1" x14ac:dyDescent="0.25">
      <c r="A7" s="35" t="s">
        <v>40</v>
      </c>
      <c r="B7" s="35"/>
      <c r="C7" s="35"/>
      <c r="D7" s="35"/>
      <c r="E7" s="35"/>
      <c r="F7" s="35"/>
      <c r="G7" s="35"/>
      <c r="H7" s="35"/>
      <c r="I7" s="35"/>
      <c r="J7" s="35"/>
      <c r="K7" s="35"/>
      <c r="L7" s="35"/>
      <c r="M7" s="35"/>
      <c r="N7" s="35"/>
      <c r="O7" s="35"/>
      <c r="P7" s="35"/>
      <c r="Q7" s="35"/>
      <c r="R7" s="35"/>
      <c r="S7" s="35"/>
      <c r="T7" s="35"/>
      <c r="U7" s="35"/>
      <c r="V7" s="35"/>
      <c r="W7" s="35"/>
    </row>
    <row r="8" spans="1:24" s="4" customFormat="1" ht="74.25" customHeight="1" x14ac:dyDescent="0.25">
      <c r="A8" s="7">
        <v>2018003</v>
      </c>
      <c r="B8" s="7" t="s">
        <v>29</v>
      </c>
      <c r="C8" s="8" t="s">
        <v>37</v>
      </c>
      <c r="D8" s="15" t="s">
        <v>38</v>
      </c>
      <c r="E8" s="15" t="s">
        <v>65</v>
      </c>
      <c r="F8" s="8" t="s">
        <v>39</v>
      </c>
      <c r="G8" s="16" t="s">
        <v>42</v>
      </c>
      <c r="H8" s="16" t="s">
        <v>45</v>
      </c>
      <c r="I8" s="16" t="s">
        <v>42</v>
      </c>
      <c r="J8" s="11">
        <v>355141</v>
      </c>
      <c r="K8" s="11">
        <v>373369</v>
      </c>
      <c r="L8" s="11">
        <f>K8+J8</f>
        <v>728510</v>
      </c>
      <c r="M8" s="8" t="s">
        <v>63</v>
      </c>
      <c r="N8" s="8" t="s">
        <v>64</v>
      </c>
      <c r="O8" s="12">
        <v>64</v>
      </c>
      <c r="P8" s="12">
        <v>65.5</v>
      </c>
      <c r="Q8" s="12">
        <v>56.5</v>
      </c>
      <c r="R8" s="12">
        <v>89.5</v>
      </c>
      <c r="S8" s="18">
        <v>68.88</v>
      </c>
      <c r="T8" s="13" t="s">
        <v>79</v>
      </c>
      <c r="U8" s="13" t="s">
        <v>80</v>
      </c>
      <c r="V8" s="13" t="s">
        <v>81</v>
      </c>
      <c r="W8" s="13" t="s">
        <v>46</v>
      </c>
    </row>
    <row r="11" spans="1:24" hidden="1" x14ac:dyDescent="0.25">
      <c r="A11" s="33" t="s">
        <v>50</v>
      </c>
      <c r="B11" s="33"/>
      <c r="C11" s="33"/>
    </row>
  </sheetData>
  <sortState ref="A2:W5">
    <sortCondition descending="1" ref="S2:S5"/>
  </sortState>
  <mergeCells count="3">
    <mergeCell ref="A11:C11"/>
    <mergeCell ref="A6:W6"/>
    <mergeCell ref="A7:W7"/>
  </mergeCells>
  <pageMargins left="0.7" right="0.7" top="0.75" bottom="0.75" header="0.3" footer="0.3"/>
  <pageSetup paperSize="3" scale="43" orientation="landscape" horizontalDpi="4294967295" verticalDpi="4294967295" r:id="rId1"/>
  <ignoredErrors>
    <ignoredError sqref="S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9" sqref="B19"/>
    </sheetView>
  </sheetViews>
  <sheetFormatPr defaultRowHeight="15" x14ac:dyDescent="0.25"/>
  <cols>
    <col min="1" max="1" width="11" bestFit="1" customWidth="1"/>
    <col min="2" max="2" width="20" customWidth="1"/>
    <col min="3" max="3" width="16.85546875" customWidth="1"/>
    <col min="4" max="4" width="27" bestFit="1" customWidth="1"/>
  </cols>
  <sheetData>
    <row r="1" spans="1:4" x14ac:dyDescent="0.25">
      <c r="A1" s="1" t="s">
        <v>22</v>
      </c>
      <c r="B1" s="1" t="s">
        <v>17</v>
      </c>
      <c r="C1" s="1" t="s">
        <v>18</v>
      </c>
      <c r="D1" s="1" t="s">
        <v>19</v>
      </c>
    </row>
    <row r="2" spans="1:4" x14ac:dyDescent="0.25">
      <c r="A2">
        <v>2018001</v>
      </c>
      <c r="B2" t="s">
        <v>20</v>
      </c>
      <c r="C2" t="s">
        <v>21</v>
      </c>
      <c r="D2" s="2" t="str">
        <f t="shared" ref="D2:D7" si="0">B2&amp;" "&amp;C2</f>
        <v>Kelly Hopkins 916-974-4330</v>
      </c>
    </row>
    <row r="3" spans="1:4" x14ac:dyDescent="0.25">
      <c r="A3">
        <v>2018002</v>
      </c>
      <c r="B3" t="s">
        <v>23</v>
      </c>
      <c r="C3" t="s">
        <v>24</v>
      </c>
      <c r="D3" s="2" t="str">
        <f t="shared" si="0"/>
        <v>John Febbo 916-420-6647</v>
      </c>
    </row>
    <row r="4" spans="1:4" x14ac:dyDescent="0.25">
      <c r="A4">
        <v>2018003</v>
      </c>
      <c r="B4" t="s">
        <v>25</v>
      </c>
      <c r="C4" t="s">
        <v>26</v>
      </c>
      <c r="D4" s="2" t="str">
        <f t="shared" si="0"/>
        <v>Ashley Gilreath 916-486-2773</v>
      </c>
    </row>
    <row r="5" spans="1:4" x14ac:dyDescent="0.25">
      <c r="A5">
        <v>2018004</v>
      </c>
      <c r="B5" t="s">
        <v>27</v>
      </c>
      <c r="C5" t="s">
        <v>28</v>
      </c>
      <c r="D5" s="2" t="str">
        <f t="shared" si="0"/>
        <v>Mikki McDaniel 916-875-0283</v>
      </c>
    </row>
    <row r="6" spans="1:4" x14ac:dyDescent="0.25">
      <c r="A6">
        <v>2018005</v>
      </c>
      <c r="B6" t="s">
        <v>27</v>
      </c>
      <c r="C6" t="s">
        <v>28</v>
      </c>
      <c r="D6" t="str">
        <f t="shared" si="0"/>
        <v>Mikki McDaniel 916-875-0283</v>
      </c>
    </row>
    <row r="7" spans="1:4" x14ac:dyDescent="0.25">
      <c r="D7" s="2" t="str">
        <f t="shared" si="0"/>
        <v xml:space="preserve"> </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Proposals 2018</vt:lpstr>
      <vt:lpstr>PM Merge</vt:lpstr>
      <vt:lpstr>'Proposals 2018'!Print_Area</vt:lpstr>
      <vt:lpstr>'Proposals 2018'!Print_Titles</vt:lpstr>
    </vt:vector>
  </TitlesOfParts>
  <Company>CDFW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Allen, Cara@Wildlife</cp:lastModifiedBy>
  <cp:lastPrinted>2019-01-18T17:32:55Z</cp:lastPrinted>
  <dcterms:created xsi:type="dcterms:W3CDTF">2018-12-26T23:20:55Z</dcterms:created>
  <dcterms:modified xsi:type="dcterms:W3CDTF">2019-01-28T19:27:06Z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ce6fd3-b0ff-40cd-bc16-7bdf9d658f45_Enabled">
    <vt:lpwstr>True</vt:lpwstr>
  </property>
  <property fmtid="{D5CDD505-2E9C-101B-9397-08002B2CF9AE}" pid="3" name="MSIP_Label_59ce6fd3-b0ff-40cd-bc16-7bdf9d658f45_SiteId">
    <vt:lpwstr>4b633c25-efbf-4006-9f15-07442ba7aa0b</vt:lpwstr>
  </property>
  <property fmtid="{D5CDD505-2E9C-101B-9397-08002B2CF9AE}" pid="4" name="MSIP_Label_59ce6fd3-b0ff-40cd-bc16-7bdf9d658f45_Owner">
    <vt:lpwstr>Cara.Allen@Wildlife.ca.gov</vt:lpwstr>
  </property>
  <property fmtid="{D5CDD505-2E9C-101B-9397-08002B2CF9AE}" pid="5" name="MSIP_Label_59ce6fd3-b0ff-40cd-bc16-7bdf9d658f45_SetDate">
    <vt:lpwstr>2019-01-28T19:25:45.9755395Z</vt:lpwstr>
  </property>
  <property fmtid="{D5CDD505-2E9C-101B-9397-08002B2CF9AE}" pid="6" name="MSIP_Label_59ce6fd3-b0ff-40cd-bc16-7bdf9d658f45_Name">
    <vt:lpwstr>Public</vt:lpwstr>
  </property>
  <property fmtid="{D5CDD505-2E9C-101B-9397-08002B2CF9AE}" pid="7" name="MSIP_Label_59ce6fd3-b0ff-40cd-bc16-7bdf9d658f45_Application">
    <vt:lpwstr>Microsoft Azure Information Protection</vt:lpwstr>
  </property>
  <property fmtid="{D5CDD505-2E9C-101B-9397-08002B2CF9AE}" pid="8" name="MSIP_Label_59ce6fd3-b0ff-40cd-bc16-7bdf9d658f45_Extended_MSFT_Method">
    <vt:lpwstr>Manual</vt:lpwstr>
  </property>
  <property fmtid="{D5CDD505-2E9C-101B-9397-08002B2CF9AE}" pid="9" name="Sensitivity">
    <vt:lpwstr>Public</vt:lpwstr>
  </property>
</Properties>
</file>