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FRGP\PSN\24-25 PSN\"/>
    </mc:Choice>
  </mc:AlternateContent>
  <xr:revisionPtr revIDLastSave="0" documentId="13_ncr:1_{1A7EABEC-07B0-4A4B-8DDB-A9EA65193025}" xr6:coauthVersionLast="47" xr6:coauthVersionMax="47" xr10:uidLastSave="{00000000-0000-0000-0000-000000000000}"/>
  <bookViews>
    <workbookView xWindow="-28800" yWindow="-4575" windowWidth="14400" windowHeight="15600" tabRatio="891" xr2:uid="{00000000-000D-0000-FFFF-FFFF00000000}"/>
  </bookViews>
  <sheets>
    <sheet name="Budget Using De minimis method" sheetId="1" r:id="rId1"/>
  </sheets>
  <definedNames>
    <definedName name="_xlnm.Print_Area" localSheetId="0">'Budget Using De minimis method'!$A$1:$G$65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F58" i="1" l="1"/>
  <c r="F16" i="1"/>
  <c r="F17" i="1"/>
  <c r="F18" i="1"/>
  <c r="F19" i="1"/>
  <c r="F20" i="1"/>
  <c r="F21" i="1"/>
  <c r="F22" i="1"/>
  <c r="F14" i="1" l="1"/>
  <c r="G34" i="1"/>
  <c r="G33" i="1"/>
  <c r="G32" i="1"/>
  <c r="G31" i="1"/>
  <c r="F23" i="1"/>
  <c r="F26" i="1" l="1"/>
  <c r="F60" i="1" s="1"/>
  <c r="G39" i="1"/>
  <c r="G38" i="1"/>
  <c r="G37" i="1"/>
  <c r="G36" i="1"/>
  <c r="G35" i="1"/>
  <c r="G40" i="1" l="1"/>
  <c r="F61" i="1"/>
  <c r="C22" i="1"/>
  <c r="C21" i="1"/>
  <c r="C20" i="1"/>
  <c r="C19" i="1"/>
  <c r="C18" i="1"/>
  <c r="C17" i="1"/>
  <c r="C16" i="1"/>
  <c r="F62" i="1" l="1"/>
  <c r="F64" i="1" s="1"/>
</calcChain>
</file>

<file path=xl/sharedStrings.xml><?xml version="1.0" encoding="utf-8"?>
<sst xmlns="http://schemas.openxmlformats.org/spreadsheetml/2006/main" count="56" uniqueCount="41">
  <si>
    <t>Total</t>
  </si>
  <si>
    <t>Staff 3</t>
  </si>
  <si>
    <t>Staff 4</t>
  </si>
  <si>
    <t>Staff 5</t>
  </si>
  <si>
    <t>Staff 6</t>
  </si>
  <si>
    <t>Staff 7</t>
  </si>
  <si>
    <t>Subtotal</t>
  </si>
  <si>
    <t xml:space="preserve">*MTDC </t>
  </si>
  <si>
    <t>Sub 3</t>
  </si>
  <si>
    <t>Sub 4</t>
  </si>
  <si>
    <t>Sub 5</t>
  </si>
  <si>
    <t>Sub 6</t>
  </si>
  <si>
    <t>Sub 7</t>
  </si>
  <si>
    <t>Sub 8</t>
  </si>
  <si>
    <t>Sub 9</t>
  </si>
  <si>
    <t>Sub 10</t>
  </si>
  <si>
    <t>*</t>
  </si>
  <si>
    <t>Mileage</t>
  </si>
  <si>
    <t>Per Diem</t>
  </si>
  <si>
    <t>Total Operating Expenses</t>
  </si>
  <si>
    <t xml:space="preserve">Subtotal </t>
  </si>
  <si>
    <t>Grand total</t>
  </si>
  <si>
    <t xml:space="preserve">Proposal Number:  </t>
  </si>
  <si>
    <t xml:space="preserve">Applicant:  </t>
  </si>
  <si>
    <t>Staff 1</t>
  </si>
  <si>
    <t>Staff 2</t>
  </si>
  <si>
    <t>Sub 1:</t>
  </si>
  <si>
    <t xml:space="preserve">Sub 2: </t>
  </si>
  <si>
    <t>MTDC Subtotal</t>
  </si>
  <si>
    <t>Project Title:</t>
  </si>
  <si>
    <t>Staff Benefits</t>
  </si>
  <si>
    <t>*Used to calculate the Modified Total Direct Cost (MTDC).</t>
  </si>
  <si>
    <t>Project Role</t>
  </si>
  <si>
    <t>Subcontractor: The first $25,000 is added to your MTDC</t>
  </si>
  <si>
    <t>A. PERSONNEL SERVICES</t>
  </si>
  <si>
    <t>*A. Total Personnel Services</t>
  </si>
  <si>
    <t>B. General Operating Expenses</t>
  </si>
  <si>
    <t xml:space="preserve">Administrative Overhead (Indirect Rate)                                            </t>
  </si>
  <si>
    <t>C. Equipment and other excluded MTDC items</t>
  </si>
  <si>
    <t>D. Operating Expenses: Other</t>
  </si>
  <si>
    <t>*MTDC calculation (Subtotal A + B *MTDC +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</si>
</sst>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555555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43" fontId="0" fillId="0" borderId="0" xfId="1" applyFont="1"/>
    <xf numFmtId="0" fontId="2" fillId="0" borderId="0" xfId="0" applyFont="1"/>
    <xf numFmtId="43" fontId="2" fillId="0" borderId="0" xfId="1" applyFont="1"/>
    <xf numFmtId="43" fontId="5" fillId="0" borderId="0" xfId="1" applyFont="1"/>
    <xf numFmtId="43" fontId="0" fillId="0" borderId="0" xfId="1" applyFont="1" applyAlignment="1">
      <alignment horizontal="center"/>
    </xf>
    <xf numFmtId="9" fontId="2" fillId="0" borderId="0" xfId="3" applyFont="1"/>
    <xf numFmtId="44" fontId="0" fillId="0" borderId="0" xfId="2" applyFont="1"/>
    <xf numFmtId="164" fontId="0" fillId="0" borderId="0" xfId="0" applyNumberFormat="1"/>
    <xf numFmtId="0" fontId="6" fillId="0" borderId="0" xfId="0" applyFont="1"/>
    <xf numFmtId="43" fontId="6" fillId="0" borderId="0" xfId="1" applyFont="1"/>
    <xf numFmtId="164" fontId="6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164" fontId="6" fillId="0" borderId="0" xfId="1" applyNumberFormat="1" applyFont="1" applyProtection="1"/>
    <xf numFmtId="164" fontId="9" fillId="2" borderId="0" xfId="1" applyNumberFormat="1" applyFont="1" applyFill="1" applyBorder="1" applyProtection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164" fontId="12" fillId="0" borderId="0" xfId="1" applyNumberFormat="1" applyFont="1" applyProtection="1"/>
    <xf numFmtId="166" fontId="3" fillId="2" borderId="0" xfId="0" applyNumberFormat="1" applyFont="1" applyFill="1"/>
    <xf numFmtId="10" fontId="9" fillId="2" borderId="0" xfId="0" applyNumberFormat="1" applyFont="1" applyFill="1" applyAlignment="1">
      <alignment horizontal="left"/>
    </xf>
    <xf numFmtId="10" fontId="10" fillId="2" borderId="0" xfId="0" applyNumberFormat="1" applyFont="1" applyFill="1"/>
    <xf numFmtId="0" fontId="11" fillId="2" borderId="0" xfId="0" applyFont="1" applyFill="1"/>
    <xf numFmtId="10" fontId="9" fillId="2" borderId="0" xfId="0" applyNumberFormat="1" applyFont="1" applyFill="1"/>
    <xf numFmtId="0" fontId="9" fillId="2" borderId="1" xfId="0" applyFont="1" applyFill="1" applyBorder="1"/>
    <xf numFmtId="164" fontId="9" fillId="2" borderId="1" xfId="1" applyNumberFormat="1" applyFont="1" applyFill="1" applyBorder="1" applyProtection="1"/>
    <xf numFmtId="0" fontId="3" fillId="2" borderId="2" xfId="0" applyFont="1" applyFill="1" applyBorder="1"/>
    <xf numFmtId="0" fontId="9" fillId="2" borderId="4" xfId="0" applyFont="1" applyFill="1" applyBorder="1"/>
    <xf numFmtId="164" fontId="13" fillId="0" borderId="5" xfId="1" applyNumberFormat="1" applyFont="1" applyBorder="1" applyAlignment="1" applyProtection="1">
      <alignment horizontal="center"/>
    </xf>
    <xf numFmtId="0" fontId="9" fillId="2" borderId="0" xfId="0" applyFont="1" applyFill="1" applyAlignment="1">
      <alignment horizontal="right"/>
    </xf>
    <xf numFmtId="164" fontId="6" fillId="0" borderId="6" xfId="1" applyNumberFormat="1" applyFont="1" applyBorder="1" applyProtection="1"/>
    <xf numFmtId="0" fontId="9" fillId="2" borderId="2" xfId="0" applyFont="1" applyFill="1" applyBorder="1"/>
    <xf numFmtId="0" fontId="7" fillId="2" borderId="0" xfId="0" applyFont="1" applyFill="1" applyAlignment="1">
      <alignment horizontal="left" indent="1"/>
    </xf>
    <xf numFmtId="0" fontId="8" fillId="2" borderId="0" xfId="0" applyFont="1" applyFill="1"/>
    <xf numFmtId="0" fontId="6" fillId="2" borderId="0" xfId="0" applyFont="1" applyFill="1"/>
    <xf numFmtId="164" fontId="6" fillId="2" borderId="0" xfId="1" applyNumberFormat="1" applyFont="1" applyFill="1" applyBorder="1" applyProtection="1"/>
    <xf numFmtId="164" fontId="7" fillId="2" borderId="0" xfId="1" applyNumberFormat="1" applyFont="1" applyFill="1" applyBorder="1" applyProtection="1"/>
    <xf numFmtId="0" fontId="3" fillId="2" borderId="3" xfId="0" applyFont="1" applyFill="1" applyBorder="1"/>
    <xf numFmtId="165" fontId="3" fillId="2" borderId="3" xfId="2" applyNumberFormat="1" applyFont="1" applyFill="1" applyBorder="1" applyProtection="1"/>
    <xf numFmtId="165" fontId="3" fillId="2" borderId="2" xfId="2" applyNumberFormat="1" applyFont="1" applyFill="1" applyBorder="1" applyProtection="1"/>
    <xf numFmtId="0" fontId="9" fillId="2" borderId="2" xfId="0" applyFont="1" applyFill="1" applyBorder="1" applyProtection="1">
      <protection locked="0"/>
    </xf>
    <xf numFmtId="165" fontId="9" fillId="2" borderId="2" xfId="2" applyNumberFormat="1" applyFont="1" applyFill="1" applyBorder="1" applyProtection="1">
      <protection locked="0"/>
    </xf>
    <xf numFmtId="164" fontId="9" fillId="2" borderId="2" xfId="1" applyNumberFormat="1" applyFont="1" applyFill="1" applyBorder="1" applyProtection="1">
      <protection locked="0"/>
    </xf>
    <xf numFmtId="164" fontId="9" fillId="2" borderId="4" xfId="1" applyNumberFormat="1" applyFont="1" applyFill="1" applyBorder="1" applyProtection="1">
      <protection locked="0"/>
    </xf>
    <xf numFmtId="165" fontId="3" fillId="2" borderId="9" xfId="2" applyNumberFormat="1" applyFont="1" applyFill="1" applyBorder="1" applyProtection="1"/>
    <xf numFmtId="10" fontId="9" fillId="2" borderId="2" xfId="0" applyNumberFormat="1" applyFont="1" applyFill="1" applyBorder="1" applyProtection="1">
      <protection locked="0"/>
    </xf>
    <xf numFmtId="166" fontId="9" fillId="2" borderId="2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9" xfId="1" applyNumberFormat="1" applyFont="1" applyFill="1" applyBorder="1" applyAlignment="1" applyProtection="1">
      <alignment horizontal="center"/>
    </xf>
    <xf numFmtId="164" fontId="9" fillId="2" borderId="8" xfId="1" applyNumberFormat="1" applyFont="1" applyFill="1" applyBorder="1" applyProtection="1">
      <protection locked="0"/>
    </xf>
    <xf numFmtId="164" fontId="7" fillId="0" borderId="7" xfId="1" applyNumberFormat="1" applyFont="1" applyBorder="1" applyProtection="1"/>
    <xf numFmtId="0" fontId="3" fillId="2" borderId="2" xfId="0" applyFont="1" applyFill="1" applyBorder="1" applyAlignment="1">
      <alignment horizontal="right"/>
    </xf>
    <xf numFmtId="10" fontId="3" fillId="2" borderId="2" xfId="0" applyNumberFormat="1" applyFont="1" applyFill="1" applyBorder="1" applyProtection="1">
      <protection locked="0"/>
    </xf>
    <xf numFmtId="10" fontId="10" fillId="2" borderId="2" xfId="0" applyNumberFormat="1" applyFont="1" applyFill="1" applyBorder="1"/>
    <xf numFmtId="0" fontId="3" fillId="2" borderId="7" xfId="0" applyFont="1" applyFill="1" applyBorder="1" applyAlignment="1">
      <alignment horizontal="left" vertical="top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zoomScaleNormal="100" workbookViewId="0">
      <selection activeCell="J36" sqref="J36"/>
    </sheetView>
  </sheetViews>
  <sheetFormatPr defaultRowHeight="15" x14ac:dyDescent="0.25"/>
  <cols>
    <col min="1" max="2" width="3.140625" customWidth="1"/>
    <col min="3" max="3" width="48.42578125" customWidth="1"/>
    <col min="4" max="4" width="9.7109375" bestFit="1" customWidth="1"/>
    <col min="5" max="5" width="4.7109375" customWidth="1"/>
    <col min="6" max="6" width="16.5703125" customWidth="1"/>
    <col min="7" max="7" width="16.5703125" style="12" customWidth="1"/>
    <col min="9" max="9" width="11.5703125" customWidth="1"/>
    <col min="10" max="10" width="13.28515625" bestFit="1" customWidth="1"/>
    <col min="11" max="12" width="11.5703125" style="2" bestFit="1" customWidth="1"/>
    <col min="13" max="13" width="13.28515625" bestFit="1" customWidth="1"/>
  </cols>
  <sheetData>
    <row r="1" spans="1:12" ht="15.75" x14ac:dyDescent="0.25">
      <c r="A1" s="56" t="s">
        <v>22</v>
      </c>
      <c r="B1" s="56"/>
      <c r="C1" s="56"/>
      <c r="D1" s="56"/>
      <c r="E1" s="56"/>
      <c r="F1" s="56"/>
      <c r="G1" s="15"/>
    </row>
    <row r="2" spans="1:12" ht="15.75" x14ac:dyDescent="0.25">
      <c r="A2" s="56" t="s">
        <v>29</v>
      </c>
      <c r="B2" s="56"/>
      <c r="C2" s="56"/>
      <c r="D2" s="56"/>
      <c r="E2" s="56"/>
      <c r="F2" s="56"/>
      <c r="G2" s="15"/>
    </row>
    <row r="3" spans="1:12" ht="15.75" x14ac:dyDescent="0.25">
      <c r="A3" s="56" t="s">
        <v>23</v>
      </c>
      <c r="B3" s="56"/>
      <c r="C3" s="56"/>
      <c r="D3" s="56"/>
      <c r="E3" s="56"/>
      <c r="F3" s="56"/>
      <c r="G3" s="15"/>
    </row>
    <row r="4" spans="1:12" ht="15.75" x14ac:dyDescent="0.25">
      <c r="A4" s="24" t="s">
        <v>31</v>
      </c>
      <c r="B4" s="14"/>
      <c r="D4" s="13"/>
      <c r="E4" s="14"/>
      <c r="F4" s="14"/>
      <c r="G4" s="15"/>
    </row>
    <row r="5" spans="1:12" ht="16.5" thickBot="1" x14ac:dyDescent="0.3">
      <c r="A5" s="59" t="s">
        <v>34</v>
      </c>
      <c r="B5" s="59"/>
      <c r="C5" s="59"/>
      <c r="D5" s="59"/>
      <c r="E5" s="59"/>
      <c r="F5" s="59"/>
      <c r="G5" s="15"/>
    </row>
    <row r="6" spans="1:12" ht="16.5" thickBot="1" x14ac:dyDescent="0.3">
      <c r="A6" s="48" t="s">
        <v>32</v>
      </c>
      <c r="B6" s="25"/>
      <c r="C6" s="25"/>
      <c r="D6" s="25"/>
      <c r="E6" s="49"/>
      <c r="F6" s="50" t="s">
        <v>0</v>
      </c>
      <c r="G6" s="15"/>
    </row>
    <row r="7" spans="1:12" ht="15.75" x14ac:dyDescent="0.25">
      <c r="A7" s="32"/>
      <c r="B7" s="57" t="s">
        <v>24</v>
      </c>
      <c r="C7" s="57"/>
      <c r="D7" s="57"/>
      <c r="E7" s="57"/>
      <c r="F7" s="43">
        <v>0</v>
      </c>
      <c r="G7" s="15"/>
    </row>
    <row r="8" spans="1:12" ht="15.75" x14ac:dyDescent="0.25">
      <c r="A8" s="32"/>
      <c r="B8" s="57" t="s">
        <v>25</v>
      </c>
      <c r="C8" s="57"/>
      <c r="D8" s="57"/>
      <c r="E8" s="57"/>
      <c r="F8" s="43">
        <v>0</v>
      </c>
      <c r="G8" s="15"/>
    </row>
    <row r="9" spans="1:12" ht="15.75" x14ac:dyDescent="0.25">
      <c r="A9" s="32"/>
      <c r="B9" s="57" t="s">
        <v>1</v>
      </c>
      <c r="C9" s="57"/>
      <c r="D9" s="57"/>
      <c r="E9" s="57"/>
      <c r="F9" s="43">
        <v>0</v>
      </c>
      <c r="G9" s="15"/>
    </row>
    <row r="10" spans="1:12" ht="15.75" x14ac:dyDescent="0.25">
      <c r="A10" s="32"/>
      <c r="B10" s="57" t="s">
        <v>2</v>
      </c>
      <c r="C10" s="57"/>
      <c r="D10" s="57"/>
      <c r="E10" s="57"/>
      <c r="F10" s="43">
        <v>0</v>
      </c>
      <c r="G10" s="15"/>
    </row>
    <row r="11" spans="1:12" ht="15.75" x14ac:dyDescent="0.25">
      <c r="A11" s="32"/>
      <c r="B11" s="57" t="s">
        <v>3</v>
      </c>
      <c r="C11" s="57"/>
      <c r="D11" s="57"/>
      <c r="E11" s="57"/>
      <c r="F11" s="43">
        <v>0</v>
      </c>
      <c r="G11" s="15"/>
    </row>
    <row r="12" spans="1:12" ht="15.75" x14ac:dyDescent="0.25">
      <c r="A12" s="32"/>
      <c r="B12" s="57" t="s">
        <v>4</v>
      </c>
      <c r="C12" s="57"/>
      <c r="D12" s="57"/>
      <c r="E12" s="57"/>
      <c r="F12" s="43">
        <v>0</v>
      </c>
      <c r="G12" s="15"/>
    </row>
    <row r="13" spans="1:12" ht="15.75" x14ac:dyDescent="0.25">
      <c r="A13" s="32"/>
      <c r="B13" s="57" t="s">
        <v>5</v>
      </c>
      <c r="C13" s="57"/>
      <c r="D13" s="57"/>
      <c r="E13" s="57"/>
      <c r="F13" s="44"/>
      <c r="G13" s="15"/>
    </row>
    <row r="14" spans="1:12" s="3" customFormat="1" ht="16.5" thickBot="1" x14ac:dyDescent="0.3">
      <c r="A14" s="17"/>
      <c r="B14" s="13"/>
      <c r="C14" s="13"/>
      <c r="D14" s="18" t="s">
        <v>6</v>
      </c>
      <c r="E14" s="13"/>
      <c r="F14" s="39">
        <f>SUM(F7:F13)</f>
        <v>0</v>
      </c>
      <c r="G14" s="19"/>
      <c r="K14" s="4"/>
      <c r="L14" s="4"/>
    </row>
    <row r="15" spans="1:12" ht="15.75" x14ac:dyDescent="0.25">
      <c r="A15" s="14"/>
      <c r="B15" s="14"/>
      <c r="C15" s="13" t="s">
        <v>30</v>
      </c>
      <c r="D15" s="14"/>
      <c r="E15" s="14"/>
      <c r="F15" s="16"/>
      <c r="G15" s="15"/>
      <c r="K15" s="5"/>
    </row>
    <row r="16" spans="1:12" ht="15.75" x14ac:dyDescent="0.25">
      <c r="A16" s="14"/>
      <c r="B16" s="14"/>
      <c r="C16" s="41" t="str">
        <f>+B7</f>
        <v>Staff 1</v>
      </c>
      <c r="D16" s="46">
        <v>0</v>
      </c>
      <c r="E16" s="47"/>
      <c r="F16" s="42">
        <f t="shared" ref="F16:F22" si="0">SUM(F7*D16)</f>
        <v>0</v>
      </c>
      <c r="G16" s="15"/>
      <c r="K16" s="6"/>
    </row>
    <row r="17" spans="1:13" ht="15.75" x14ac:dyDescent="0.25">
      <c r="A17" s="14"/>
      <c r="B17" s="14"/>
      <c r="C17" s="41" t="str">
        <f>+B8</f>
        <v>Staff 2</v>
      </c>
      <c r="D17" s="46">
        <v>0</v>
      </c>
      <c r="E17" s="47"/>
      <c r="F17" s="42">
        <f t="shared" si="0"/>
        <v>0</v>
      </c>
      <c r="G17" s="15"/>
      <c r="K17" s="5"/>
    </row>
    <row r="18" spans="1:13" ht="15.75" x14ac:dyDescent="0.25">
      <c r="A18" s="14"/>
      <c r="B18" s="14"/>
      <c r="C18" s="41" t="str">
        <f t="shared" ref="C18:C22" si="1">+B9</f>
        <v>Staff 3</v>
      </c>
      <c r="D18" s="46">
        <v>0</v>
      </c>
      <c r="E18" s="47"/>
      <c r="F18" s="42">
        <f t="shared" si="0"/>
        <v>0</v>
      </c>
      <c r="G18" s="15"/>
      <c r="K18" s="5"/>
    </row>
    <row r="19" spans="1:13" ht="15.75" x14ac:dyDescent="0.25">
      <c r="A19" s="14"/>
      <c r="B19" s="14"/>
      <c r="C19" s="41" t="str">
        <f t="shared" si="1"/>
        <v>Staff 4</v>
      </c>
      <c r="D19" s="46">
        <v>0</v>
      </c>
      <c r="E19" s="47"/>
      <c r="F19" s="42">
        <f t="shared" si="0"/>
        <v>0</v>
      </c>
      <c r="G19" s="15"/>
      <c r="K19" s="5"/>
    </row>
    <row r="20" spans="1:13" ht="15.75" x14ac:dyDescent="0.25">
      <c r="A20" s="14"/>
      <c r="B20" s="14"/>
      <c r="C20" s="41" t="str">
        <f t="shared" si="1"/>
        <v>Staff 5</v>
      </c>
      <c r="D20" s="46">
        <v>0</v>
      </c>
      <c r="E20" s="47"/>
      <c r="F20" s="42">
        <f t="shared" si="0"/>
        <v>0</v>
      </c>
      <c r="G20" s="15"/>
      <c r="K20" s="5"/>
    </row>
    <row r="21" spans="1:13" ht="15.75" x14ac:dyDescent="0.25">
      <c r="A21" s="14"/>
      <c r="B21" s="14"/>
      <c r="C21" s="41" t="str">
        <f t="shared" si="1"/>
        <v>Staff 6</v>
      </c>
      <c r="D21" s="46">
        <v>0</v>
      </c>
      <c r="E21" s="47"/>
      <c r="F21" s="42">
        <f t="shared" si="0"/>
        <v>0</v>
      </c>
      <c r="G21" s="15"/>
      <c r="K21" s="5"/>
    </row>
    <row r="22" spans="1:13" ht="15.75" x14ac:dyDescent="0.25">
      <c r="A22" s="14"/>
      <c r="B22" s="14"/>
      <c r="C22" s="41" t="str">
        <f t="shared" si="1"/>
        <v>Staff 7</v>
      </c>
      <c r="D22" s="46">
        <v>0</v>
      </c>
      <c r="E22" s="47"/>
      <c r="F22" s="42">
        <f t="shared" si="0"/>
        <v>0</v>
      </c>
      <c r="G22" s="15"/>
      <c r="K22" s="5"/>
    </row>
    <row r="23" spans="1:13" s="3" customFormat="1" ht="16.5" thickBot="1" x14ac:dyDescent="0.3">
      <c r="A23" s="13"/>
      <c r="B23" s="13"/>
      <c r="C23" s="13"/>
      <c r="D23" s="18" t="s">
        <v>6</v>
      </c>
      <c r="E23" s="20"/>
      <c r="F23" s="45">
        <f>SUM(F16:F22)</f>
        <v>0</v>
      </c>
      <c r="G23" s="19"/>
      <c r="K23" s="7"/>
      <c r="L23" s="4"/>
    </row>
    <row r="24" spans="1:13" ht="15.75" x14ac:dyDescent="0.25">
      <c r="A24" s="14"/>
      <c r="B24" s="14"/>
      <c r="C24" s="14"/>
      <c r="D24" s="21"/>
      <c r="E24" s="22"/>
      <c r="F24" s="16"/>
      <c r="G24" s="15"/>
    </row>
    <row r="25" spans="1:13" ht="8.25" customHeight="1" x14ac:dyDescent="0.25">
      <c r="A25" s="14"/>
      <c r="B25" s="23"/>
      <c r="C25" s="24"/>
      <c r="D25" s="14"/>
      <c r="E25" s="25"/>
      <c r="F25" s="26"/>
      <c r="G25" s="15"/>
    </row>
    <row r="26" spans="1:13" ht="15.75" x14ac:dyDescent="0.25">
      <c r="A26" s="27" t="s">
        <v>35</v>
      </c>
      <c r="B26" s="27"/>
      <c r="C26" s="27"/>
      <c r="D26" s="27"/>
      <c r="E26" s="27"/>
      <c r="F26" s="40">
        <f>+F23+F14</f>
        <v>0</v>
      </c>
      <c r="G26" s="15"/>
      <c r="M26" s="2"/>
    </row>
    <row r="27" spans="1:13" ht="9" customHeight="1" x14ac:dyDescent="0.25">
      <c r="A27" s="14"/>
      <c r="B27" s="14"/>
      <c r="C27" s="14"/>
      <c r="D27" s="14"/>
      <c r="E27" s="28"/>
      <c r="F27" s="28"/>
      <c r="G27" s="15"/>
      <c r="M27" s="2"/>
    </row>
    <row r="28" spans="1:13" ht="15.75" x14ac:dyDescent="0.25">
      <c r="A28" s="13" t="s">
        <v>36</v>
      </c>
      <c r="B28" s="14"/>
      <c r="C28" s="14"/>
      <c r="D28" s="14"/>
      <c r="E28" s="14"/>
      <c r="F28" s="14"/>
      <c r="G28" s="15"/>
      <c r="I28" s="8"/>
      <c r="J28" s="2"/>
      <c r="M28" s="2"/>
    </row>
    <row r="29" spans="1:13" ht="16.5" thickBot="1" x14ac:dyDescent="0.3">
      <c r="A29" s="13"/>
      <c r="B29" s="13" t="s">
        <v>33</v>
      </c>
      <c r="C29" s="14"/>
      <c r="D29" s="14"/>
      <c r="E29" s="14"/>
      <c r="F29" s="50" t="s">
        <v>0</v>
      </c>
      <c r="G29" s="29" t="s">
        <v>7</v>
      </c>
      <c r="I29" s="8"/>
      <c r="J29" s="2"/>
      <c r="M29" s="2"/>
    </row>
    <row r="30" spans="1:13" ht="15.75" x14ac:dyDescent="0.25">
      <c r="A30" s="30"/>
      <c r="B30" s="58" t="s">
        <v>26</v>
      </c>
      <c r="C30" s="58"/>
      <c r="D30" s="58"/>
      <c r="E30" s="58"/>
      <c r="F30" s="51">
        <v>0</v>
      </c>
      <c r="G30" s="52">
        <f>IF(F30&lt;25000,F30,25000)</f>
        <v>0</v>
      </c>
      <c r="I30" s="8"/>
      <c r="J30" s="2"/>
      <c r="M30" s="2"/>
    </row>
    <row r="31" spans="1:13" ht="15.75" x14ac:dyDescent="0.25">
      <c r="A31" s="30"/>
      <c r="B31" s="58" t="s">
        <v>27</v>
      </c>
      <c r="C31" s="58"/>
      <c r="D31" s="58"/>
      <c r="E31" s="58"/>
      <c r="F31" s="51">
        <v>0</v>
      </c>
      <c r="G31" s="52">
        <f>IF(F31&lt;25000,F31,25000)</f>
        <v>0</v>
      </c>
      <c r="I31" s="8"/>
      <c r="J31" s="2"/>
      <c r="M31" s="2"/>
    </row>
    <row r="32" spans="1:13" ht="15.75" x14ac:dyDescent="0.25">
      <c r="A32" s="30"/>
      <c r="B32" s="58" t="s">
        <v>8</v>
      </c>
      <c r="C32" s="58"/>
      <c r="D32" s="58"/>
      <c r="E32" s="58"/>
      <c r="F32" s="51">
        <v>0</v>
      </c>
      <c r="G32" s="52">
        <f>IF(F32&lt;25000,F32,25000)</f>
        <v>0</v>
      </c>
      <c r="I32" s="8"/>
      <c r="J32" s="2"/>
      <c r="M32" s="2"/>
    </row>
    <row r="33" spans="1:13" ht="15.75" x14ac:dyDescent="0.25">
      <c r="A33" s="30"/>
      <c r="B33" s="58" t="s">
        <v>9</v>
      </c>
      <c r="C33" s="58"/>
      <c r="D33" s="58"/>
      <c r="E33" s="58"/>
      <c r="F33" s="51">
        <v>0</v>
      </c>
      <c r="G33" s="52">
        <f>IF(F33&lt;25000,F33,25000)</f>
        <v>0</v>
      </c>
      <c r="I33" s="8"/>
      <c r="J33" s="2"/>
      <c r="M33" s="2"/>
    </row>
    <row r="34" spans="1:13" ht="15.75" x14ac:dyDescent="0.25">
      <c r="A34" s="30"/>
      <c r="B34" s="58" t="s">
        <v>10</v>
      </c>
      <c r="C34" s="58"/>
      <c r="D34" s="58"/>
      <c r="E34" s="58"/>
      <c r="F34" s="51">
        <v>0</v>
      </c>
      <c r="G34" s="52">
        <f>IF(F34&lt;25000,F34,25000)</f>
        <v>0</v>
      </c>
      <c r="I34" s="8"/>
      <c r="J34" s="2"/>
      <c r="M34" s="2"/>
    </row>
    <row r="35" spans="1:13" ht="15.75" x14ac:dyDescent="0.25">
      <c r="A35" s="30"/>
      <c r="B35" s="58" t="s">
        <v>11</v>
      </c>
      <c r="C35" s="58"/>
      <c r="D35" s="58"/>
      <c r="E35" s="58"/>
      <c r="F35" s="51">
        <v>0</v>
      </c>
      <c r="G35" s="52">
        <f t="shared" ref="G35:G39" si="2">IF(F35&lt;25000,F35,25000)</f>
        <v>0</v>
      </c>
      <c r="I35" s="8"/>
      <c r="J35" s="2"/>
      <c r="M35" s="2"/>
    </row>
    <row r="36" spans="1:13" ht="15.75" x14ac:dyDescent="0.25">
      <c r="A36" s="30"/>
      <c r="B36" s="58" t="s">
        <v>12</v>
      </c>
      <c r="C36" s="58"/>
      <c r="D36" s="58"/>
      <c r="E36" s="58"/>
      <c r="F36" s="51">
        <v>0</v>
      </c>
      <c r="G36" s="52">
        <f t="shared" si="2"/>
        <v>0</v>
      </c>
      <c r="I36" s="8"/>
      <c r="J36" s="2"/>
      <c r="M36" s="2"/>
    </row>
    <row r="37" spans="1:13" ht="15.75" x14ac:dyDescent="0.25">
      <c r="A37" s="30"/>
      <c r="B37" s="58" t="s">
        <v>13</v>
      </c>
      <c r="C37" s="58"/>
      <c r="D37" s="58"/>
      <c r="E37" s="58"/>
      <c r="F37" s="51">
        <v>0</v>
      </c>
      <c r="G37" s="52">
        <f t="shared" si="2"/>
        <v>0</v>
      </c>
      <c r="I37" s="8"/>
      <c r="J37" s="2"/>
      <c r="M37" s="2"/>
    </row>
    <row r="38" spans="1:13" ht="15.75" x14ac:dyDescent="0.25">
      <c r="A38" s="30"/>
      <c r="B38" s="58" t="s">
        <v>14</v>
      </c>
      <c r="C38" s="58"/>
      <c r="D38" s="58"/>
      <c r="E38" s="58"/>
      <c r="F38" s="51">
        <v>0</v>
      </c>
      <c r="G38" s="52">
        <f t="shared" si="2"/>
        <v>0</v>
      </c>
      <c r="I38" s="8"/>
      <c r="J38" s="2"/>
      <c r="M38" s="2"/>
    </row>
    <row r="39" spans="1:13" ht="15.75" x14ac:dyDescent="0.25">
      <c r="A39" s="30"/>
      <c r="B39" s="58" t="s">
        <v>15</v>
      </c>
      <c r="C39" s="58"/>
      <c r="D39" s="58"/>
      <c r="E39" s="58"/>
      <c r="F39" s="51">
        <v>0</v>
      </c>
      <c r="G39" s="52">
        <f t="shared" si="2"/>
        <v>0</v>
      </c>
      <c r="I39" s="8"/>
      <c r="J39" s="2"/>
      <c r="M39" s="2"/>
    </row>
    <row r="40" spans="1:13" ht="16.5" thickBot="1" x14ac:dyDescent="0.3">
      <c r="A40" s="30"/>
      <c r="B40" s="14"/>
      <c r="C40" s="13"/>
      <c r="D40" s="14"/>
      <c r="E40" s="14"/>
      <c r="F40" s="18" t="s">
        <v>28</v>
      </c>
      <c r="G40" s="31">
        <f>SUM(G30:G39)</f>
        <v>0</v>
      </c>
      <c r="I40" s="8"/>
      <c r="J40" s="2"/>
      <c r="M40" s="2"/>
    </row>
    <row r="41" spans="1:13" ht="16.5" thickBot="1" x14ac:dyDescent="0.3">
      <c r="A41" s="14"/>
      <c r="B41" s="13" t="s">
        <v>38</v>
      </c>
      <c r="C41" s="14"/>
      <c r="D41" s="14"/>
      <c r="E41" s="14"/>
      <c r="F41" s="50" t="s">
        <v>0</v>
      </c>
      <c r="G41" s="15"/>
      <c r="I41" s="8"/>
      <c r="J41" s="2"/>
      <c r="M41" s="2"/>
    </row>
    <row r="42" spans="1:13" ht="15.75" x14ac:dyDescent="0.25">
      <c r="A42" s="14"/>
      <c r="B42" s="41">
        <v>1</v>
      </c>
      <c r="C42" s="41"/>
      <c r="D42" s="32"/>
      <c r="E42" s="32"/>
      <c r="F42" s="42">
        <v>0</v>
      </c>
      <c r="G42" s="15"/>
      <c r="I42" s="8"/>
      <c r="J42" s="2"/>
      <c r="M42" s="2"/>
    </row>
    <row r="43" spans="1:13" ht="15.75" x14ac:dyDescent="0.25">
      <c r="A43" s="14"/>
      <c r="B43" s="41">
        <v>2</v>
      </c>
      <c r="C43" s="41"/>
      <c r="D43" s="32"/>
      <c r="E43" s="32"/>
      <c r="F43" s="43">
        <v>0</v>
      </c>
      <c r="G43" s="15"/>
      <c r="I43" s="8"/>
      <c r="J43" s="2"/>
      <c r="M43" s="2"/>
    </row>
    <row r="44" spans="1:13" ht="15.75" x14ac:dyDescent="0.25">
      <c r="A44" s="14"/>
      <c r="B44" s="41">
        <v>3</v>
      </c>
      <c r="C44" s="41"/>
      <c r="D44" s="32"/>
      <c r="E44" s="32"/>
      <c r="F44" s="43">
        <v>0</v>
      </c>
      <c r="G44" s="15"/>
      <c r="I44" s="8"/>
      <c r="J44" s="2"/>
      <c r="M44" s="2"/>
    </row>
    <row r="45" spans="1:13" ht="16.5" thickBot="1" x14ac:dyDescent="0.3">
      <c r="A45" s="14"/>
      <c r="B45" s="13" t="s">
        <v>39</v>
      </c>
      <c r="C45" s="14"/>
      <c r="D45" s="14"/>
      <c r="E45" s="14"/>
      <c r="F45" s="50" t="s">
        <v>0</v>
      </c>
      <c r="G45" s="15"/>
      <c r="I45" s="8"/>
      <c r="J45" s="2"/>
      <c r="M45" s="2"/>
    </row>
    <row r="46" spans="1:13" ht="15.75" x14ac:dyDescent="0.25">
      <c r="A46" s="30" t="s">
        <v>16</v>
      </c>
      <c r="B46" s="41">
        <v>1</v>
      </c>
      <c r="C46" s="41"/>
      <c r="D46" s="32"/>
      <c r="E46" s="32"/>
      <c r="F46" s="43">
        <v>0</v>
      </c>
      <c r="G46" s="15"/>
      <c r="I46" s="8"/>
      <c r="J46" s="2"/>
      <c r="M46" s="2"/>
    </row>
    <row r="47" spans="1:13" ht="15.75" x14ac:dyDescent="0.25">
      <c r="A47" s="30" t="s">
        <v>16</v>
      </c>
      <c r="B47" s="41">
        <v>2</v>
      </c>
      <c r="C47" s="41"/>
      <c r="D47" s="32"/>
      <c r="E47" s="32"/>
      <c r="F47" s="43">
        <v>0</v>
      </c>
      <c r="G47" s="15"/>
      <c r="I47" s="8"/>
      <c r="J47" s="2"/>
      <c r="M47" s="2"/>
    </row>
    <row r="48" spans="1:13" ht="15.75" x14ac:dyDescent="0.25">
      <c r="A48" s="30" t="s">
        <v>16</v>
      </c>
      <c r="B48" s="41">
        <v>3</v>
      </c>
      <c r="C48" s="41"/>
      <c r="D48" s="32"/>
      <c r="E48" s="32"/>
      <c r="F48" s="43">
        <v>0</v>
      </c>
      <c r="G48" s="15"/>
      <c r="I48" s="8"/>
      <c r="J48" s="2"/>
      <c r="M48" s="2"/>
    </row>
    <row r="49" spans="1:13" ht="15.75" x14ac:dyDescent="0.25">
      <c r="A49" s="30" t="s">
        <v>16</v>
      </c>
      <c r="B49" s="41">
        <v>4</v>
      </c>
      <c r="C49" s="41"/>
      <c r="D49" s="32"/>
      <c r="E49" s="32"/>
      <c r="F49" s="43">
        <v>0</v>
      </c>
      <c r="G49" s="15"/>
      <c r="I49" s="8"/>
      <c r="J49" s="2"/>
      <c r="M49" s="2"/>
    </row>
    <row r="50" spans="1:13" ht="15.75" x14ac:dyDescent="0.25">
      <c r="A50" s="30" t="s">
        <v>16</v>
      </c>
      <c r="B50" s="41">
        <v>5</v>
      </c>
      <c r="C50" s="41"/>
      <c r="D50" s="32"/>
      <c r="E50" s="32"/>
      <c r="F50" s="43">
        <v>0</v>
      </c>
      <c r="G50" s="15"/>
      <c r="I50" s="8"/>
      <c r="J50" s="2"/>
      <c r="M50" s="2"/>
    </row>
    <row r="51" spans="1:13" ht="15.75" x14ac:dyDescent="0.25">
      <c r="A51" s="30" t="s">
        <v>16</v>
      </c>
      <c r="B51" s="41">
        <v>6</v>
      </c>
      <c r="C51" s="41"/>
      <c r="D51" s="32"/>
      <c r="E51" s="32"/>
      <c r="F51" s="43">
        <v>0</v>
      </c>
      <c r="G51" s="15"/>
      <c r="I51" s="8"/>
      <c r="J51" s="2"/>
      <c r="M51" s="2"/>
    </row>
    <row r="52" spans="1:13" ht="15.75" x14ac:dyDescent="0.25">
      <c r="A52" s="30" t="s">
        <v>16</v>
      </c>
      <c r="B52" s="41">
        <v>7</v>
      </c>
      <c r="C52" s="41"/>
      <c r="D52" s="32"/>
      <c r="E52" s="32"/>
      <c r="F52" s="43">
        <v>0</v>
      </c>
      <c r="G52" s="15"/>
      <c r="I52" s="8"/>
      <c r="J52" s="2"/>
      <c r="M52" s="2"/>
    </row>
    <row r="53" spans="1:13" ht="15.75" x14ac:dyDescent="0.25">
      <c r="A53" s="30" t="s">
        <v>16</v>
      </c>
      <c r="B53" s="41">
        <v>8</v>
      </c>
      <c r="C53" s="41"/>
      <c r="D53" s="32"/>
      <c r="E53" s="32"/>
      <c r="F53" s="43">
        <v>0</v>
      </c>
      <c r="G53" s="15"/>
      <c r="I53" s="8"/>
      <c r="J53" s="2"/>
      <c r="M53" s="2"/>
    </row>
    <row r="54" spans="1:13" ht="15.75" x14ac:dyDescent="0.25">
      <c r="A54" s="30" t="s">
        <v>16</v>
      </c>
      <c r="B54" s="41">
        <v>9</v>
      </c>
      <c r="C54" s="41"/>
      <c r="D54" s="32"/>
      <c r="E54" s="32"/>
      <c r="F54" s="43">
        <v>0</v>
      </c>
      <c r="G54" s="15"/>
      <c r="I54" s="8"/>
      <c r="J54" s="2"/>
      <c r="M54" s="2"/>
    </row>
    <row r="55" spans="1:13" ht="15.75" x14ac:dyDescent="0.25">
      <c r="A55" s="30" t="s">
        <v>16</v>
      </c>
      <c r="B55" s="41">
        <v>10</v>
      </c>
      <c r="C55" s="41"/>
      <c r="D55" s="32"/>
      <c r="E55" s="32"/>
      <c r="F55" s="43">
        <v>0</v>
      </c>
      <c r="G55" s="15"/>
      <c r="I55" s="8"/>
      <c r="J55" s="2"/>
      <c r="M55" s="2"/>
    </row>
    <row r="56" spans="1:13" ht="15.75" x14ac:dyDescent="0.25">
      <c r="A56" s="30" t="s">
        <v>16</v>
      </c>
      <c r="B56" s="41" t="s">
        <v>17</v>
      </c>
      <c r="C56" s="41"/>
      <c r="D56" s="32"/>
      <c r="E56" s="32"/>
      <c r="F56" s="43">
        <v>0</v>
      </c>
      <c r="G56" s="15"/>
      <c r="I56" s="8"/>
      <c r="J56" s="2"/>
      <c r="M56" s="2"/>
    </row>
    <row r="57" spans="1:13" ht="15.75" x14ac:dyDescent="0.25">
      <c r="A57" s="30" t="s">
        <v>16</v>
      </c>
      <c r="B57" s="41" t="s">
        <v>18</v>
      </c>
      <c r="C57" s="41"/>
      <c r="D57" s="32"/>
      <c r="E57" s="32"/>
      <c r="F57" s="43">
        <v>0</v>
      </c>
      <c r="G57" s="15"/>
      <c r="I57" s="8"/>
      <c r="J57" s="2"/>
      <c r="M57" s="2"/>
    </row>
    <row r="58" spans="1:13" ht="15.75" x14ac:dyDescent="0.25">
      <c r="A58" s="27" t="s">
        <v>19</v>
      </c>
      <c r="B58" s="32"/>
      <c r="C58" s="32"/>
      <c r="D58" s="32"/>
      <c r="E58" s="27"/>
      <c r="F58" s="40">
        <f>SUM(F30:F57)</f>
        <v>0</v>
      </c>
      <c r="G58" s="15"/>
      <c r="I58" s="8"/>
      <c r="J58" s="2"/>
      <c r="M58" s="2"/>
    </row>
    <row r="59" spans="1:13" ht="15.75" x14ac:dyDescent="0.25">
      <c r="A59" s="14"/>
      <c r="B59" s="14"/>
      <c r="C59" s="14"/>
      <c r="D59" s="14"/>
      <c r="E59" s="14"/>
      <c r="F59" s="16"/>
      <c r="G59" s="15"/>
    </row>
    <row r="60" spans="1:13" ht="15.75" x14ac:dyDescent="0.25">
      <c r="A60" s="27" t="s">
        <v>20</v>
      </c>
      <c r="B60" s="27"/>
      <c r="C60" s="27"/>
      <c r="D60" s="27"/>
      <c r="E60" s="27"/>
      <c r="F60" s="40">
        <f>+F26+F58</f>
        <v>0</v>
      </c>
      <c r="G60" s="15"/>
      <c r="I60" s="9"/>
    </row>
    <row r="61" spans="1:13" s="10" customFormat="1" x14ac:dyDescent="0.25">
      <c r="A61" s="33" t="s">
        <v>40</v>
      </c>
      <c r="B61" s="34"/>
      <c r="C61" s="35"/>
      <c r="D61" s="35"/>
      <c r="E61" s="36"/>
      <c r="F61" s="37">
        <f>+F26+SUM(F46:F57)+SUM(G30:G39)</f>
        <v>0</v>
      </c>
      <c r="G61" s="15"/>
      <c r="K61" s="11"/>
      <c r="L61" s="11"/>
    </row>
    <row r="62" spans="1:13" ht="15.75" x14ac:dyDescent="0.25">
      <c r="A62" s="27" t="s">
        <v>37</v>
      </c>
      <c r="B62" s="32"/>
      <c r="C62" s="53"/>
      <c r="D62" s="54">
        <v>0.1</v>
      </c>
      <c r="E62" s="55"/>
      <c r="F62" s="42">
        <f>+F61*D62</f>
        <v>0</v>
      </c>
      <c r="G62" s="15"/>
    </row>
    <row r="63" spans="1:13" ht="15.75" x14ac:dyDescent="0.25">
      <c r="A63" s="14"/>
      <c r="B63" s="14"/>
      <c r="C63" s="14"/>
      <c r="D63" s="14"/>
      <c r="E63" s="14"/>
      <c r="F63" s="16"/>
      <c r="G63" s="15"/>
    </row>
    <row r="64" spans="1:13" ht="16.5" thickBot="1" x14ac:dyDescent="0.3">
      <c r="A64" s="38" t="s">
        <v>21</v>
      </c>
      <c r="B64" s="38"/>
      <c r="C64" s="38"/>
      <c r="D64" s="38"/>
      <c r="E64" s="38"/>
      <c r="F64" s="39">
        <f>+F26+F58+F62</f>
        <v>0</v>
      </c>
      <c r="G64" s="15"/>
    </row>
    <row r="65" spans="1:7" x14ac:dyDescent="0.25">
      <c r="A65" s="1"/>
      <c r="B65" s="1"/>
      <c r="C65" s="1"/>
      <c r="D65" s="1"/>
      <c r="E65" s="1"/>
      <c r="F65" s="1"/>
      <c r="G65" s="15"/>
    </row>
    <row r="66" spans="1:7" x14ac:dyDescent="0.25">
      <c r="A66" s="1"/>
      <c r="B66" s="1"/>
      <c r="C66" s="1"/>
      <c r="D66" s="1"/>
      <c r="E66" s="1"/>
      <c r="F66" s="1"/>
    </row>
    <row r="67" spans="1:7" x14ac:dyDescent="0.25">
      <c r="A67" s="1"/>
      <c r="B67" s="1"/>
      <c r="C67" s="1"/>
      <c r="D67" s="1"/>
      <c r="E67" s="1"/>
      <c r="F67" s="1"/>
    </row>
    <row r="68" spans="1:7" x14ac:dyDescent="0.25">
      <c r="A68" s="1"/>
      <c r="B68" s="1"/>
      <c r="C68" s="1"/>
      <c r="D68" s="1"/>
      <c r="E68" s="1"/>
      <c r="F68" s="1"/>
    </row>
  </sheetData>
  <sheetProtection selectLockedCells="1"/>
  <mergeCells count="21">
    <mergeCell ref="B37:E37"/>
    <mergeCell ref="B38:E38"/>
    <mergeCell ref="B39:E39"/>
    <mergeCell ref="A5:F5"/>
    <mergeCell ref="B31:E31"/>
    <mergeCell ref="B32:E32"/>
    <mergeCell ref="B33:E33"/>
    <mergeCell ref="B34:E34"/>
    <mergeCell ref="B35:E35"/>
    <mergeCell ref="B30:E30"/>
    <mergeCell ref="B8:E8"/>
    <mergeCell ref="B9:E9"/>
    <mergeCell ref="B10:E10"/>
    <mergeCell ref="B11:E11"/>
    <mergeCell ref="B12:E12"/>
    <mergeCell ref="B13:E13"/>
    <mergeCell ref="A1:F1"/>
    <mergeCell ref="A3:F3"/>
    <mergeCell ref="B7:E7"/>
    <mergeCell ref="B36:E36"/>
    <mergeCell ref="A2:F2"/>
  </mergeCells>
  <pageMargins left="0.25" right="0.25" top="0.5" bottom="0.25" header="0.5" footer="0.5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75CB900A94A4EB24889625C855DF6" ma:contentTypeVersion="4" ma:contentTypeDescription="Create a new document." ma:contentTypeScope="" ma:versionID="e91c2345510a4e40a6bea4d77361c49b">
  <xsd:schema xmlns:xsd="http://www.w3.org/2001/XMLSchema" xmlns:xs="http://www.w3.org/2001/XMLSchema" xmlns:p="http://schemas.microsoft.com/office/2006/metadata/properties" xmlns:ns2="419c10bf-d283-4c32-9bd7-a47830eb17f5" xmlns:ns3="8d5da340-4403-4437-8396-f07b54ed2081" targetNamespace="http://schemas.microsoft.com/office/2006/metadata/properties" ma:root="true" ma:fieldsID="6c425da6ba41e5a3829bee24bbb5dc61" ns2:_="" ns3:_="">
    <xsd:import namespace="419c10bf-d283-4c32-9bd7-a47830eb17f5"/>
    <xsd:import namespace="8d5da340-4403-4437-8396-f07b54ed20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c10bf-d283-4c32-9bd7-a47830eb1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da340-4403-4437-8396-f07b54ed2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7D62F7-E5DE-4730-B29B-0F52A6034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c10bf-d283-4c32-9bd7-a47830eb17f5"/>
    <ds:schemaRef ds:uri="8d5da340-4403-4437-8396-f07b54ed20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4F530-61F6-4993-8A24-45F6184B8D6A}">
  <ds:schemaRefs>
    <ds:schemaRef ds:uri="http://purl.org/dc/terms/"/>
    <ds:schemaRef ds:uri="419c10bf-d283-4c32-9bd7-a47830eb17f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d5da340-4403-4437-8396-f07b54ed20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A30AFF-A973-4C20-B9A7-0BC8A7E584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Using De minimis method</vt:lpstr>
      <vt:lpstr>'Budget Using De minimis method'!Print_Area</vt:lpstr>
    </vt:vector>
  </TitlesOfParts>
  <Manager/>
  <Company>CDFW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 Xiong</dc:creator>
  <cp:keywords/>
  <dc:description/>
  <cp:lastModifiedBy>Chorey, Timothy@Wildlife</cp:lastModifiedBy>
  <cp:revision/>
  <cp:lastPrinted>2023-12-11T17:44:21Z</cp:lastPrinted>
  <dcterms:created xsi:type="dcterms:W3CDTF">2018-01-25T22:42:29Z</dcterms:created>
  <dcterms:modified xsi:type="dcterms:W3CDTF">2023-12-11T17:54:17Z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0x01010006F75CB900A94A4EB24889625C855DF6</vt:lpwstr>
  </property>
</Properties>
</file>