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Jroeh\Downloads\"/>
    </mc:Choice>
  </mc:AlternateContent>
  <xr:revisionPtr revIDLastSave="0" documentId="8_{29BCD9B4-FA91-409C-A2DC-04486BB933A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ub Budget De minimis method" sheetId="1" r:id="rId1"/>
  </sheets>
  <definedNames>
    <definedName name="_xlnm.Print_Area" localSheetId="0">'Sub Budget De minimis method'!$A$1:$F$80</definedName>
    <definedName name="_xlnm.Print_Titles" localSheetId="0">'Sub Budget De minimis method'!$1:$3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79" i="1" l="1"/>
  <c r="F78" i="1"/>
  <c r="F77" i="1"/>
  <c r="F76" i="1"/>
  <c r="F75" i="1"/>
  <c r="F74" i="1"/>
  <c r="F54" i="1"/>
  <c r="F55" i="1"/>
  <c r="F56" i="1"/>
  <c r="F57" i="1"/>
  <c r="D75" i="1" l="1"/>
  <c r="D76" i="1"/>
  <c r="D77" i="1"/>
  <c r="D78" i="1"/>
  <c r="D79" i="1"/>
  <c r="D74" i="1"/>
  <c r="F32" i="1"/>
  <c r="D70" i="1"/>
  <c r="F66" i="1"/>
  <c r="F65" i="1"/>
  <c r="F64" i="1"/>
  <c r="F63" i="1"/>
  <c r="F62" i="1"/>
  <c r="F61" i="1"/>
  <c r="F60" i="1"/>
  <c r="F59" i="1"/>
  <c r="F58" i="1"/>
  <c r="F53" i="1"/>
  <c r="F52" i="1"/>
  <c r="F51" i="1"/>
  <c r="F49" i="1"/>
  <c r="F48" i="1"/>
  <c r="F47" i="1"/>
  <c r="F45" i="1"/>
  <c r="F44" i="1"/>
  <c r="F43" i="1"/>
  <c r="F42" i="1"/>
  <c r="F41" i="1"/>
  <c r="F38" i="1"/>
  <c r="F37" i="1"/>
  <c r="F36" i="1"/>
  <c r="F35" i="1"/>
  <c r="F34" i="1"/>
  <c r="F33" i="1"/>
  <c r="B28" i="1"/>
  <c r="B27" i="1"/>
  <c r="B26" i="1"/>
  <c r="B25" i="1"/>
  <c r="B24" i="1"/>
  <c r="B23" i="1"/>
  <c r="B22" i="1"/>
  <c r="B21" i="1"/>
  <c r="B20" i="1"/>
  <c r="B19" i="1"/>
  <c r="F16" i="1"/>
  <c r="F28" i="1" s="1"/>
  <c r="F15" i="1"/>
  <c r="F27" i="1" s="1"/>
  <c r="F14" i="1"/>
  <c r="F26" i="1" s="1"/>
  <c r="F13" i="1"/>
  <c r="F25" i="1" s="1"/>
  <c r="F12" i="1"/>
  <c r="F24" i="1" s="1"/>
  <c r="F11" i="1"/>
  <c r="F10" i="1"/>
  <c r="F22" i="1" s="1"/>
  <c r="F9" i="1"/>
  <c r="F21" i="1" s="1"/>
  <c r="F8" i="1"/>
  <c r="F20" i="1" s="1"/>
  <c r="F7" i="1"/>
  <c r="F19" i="1" s="1"/>
  <c r="F40" i="1" l="1"/>
  <c r="F73" i="1" s="1"/>
  <c r="F17" i="1"/>
  <c r="F23" i="1"/>
  <c r="F39" i="1"/>
  <c r="F67" i="1" s="1"/>
  <c r="F80" i="1" l="1"/>
  <c r="F29" i="1"/>
  <c r="F30" i="1" s="1"/>
  <c r="F69" i="1" s="1"/>
  <c r="F70" i="1" s="1"/>
  <c r="F68" i="1" l="1"/>
  <c r="F71" i="1" l="1"/>
</calcChain>
</file>

<file path=xl/sharedStrings.xml><?xml version="1.0" encoding="utf-8"?>
<sst xmlns="http://schemas.openxmlformats.org/spreadsheetml/2006/main" count="34" uniqueCount="34">
  <si>
    <t>APPLICANT NAME:</t>
  </si>
  <si>
    <t>PROPOSAL NUMBER:</t>
  </si>
  <si>
    <t>PERSONNEL SERVICES</t>
  </si>
  <si>
    <t>Staff Title</t>
  </si>
  <si>
    <t>Hours</t>
  </si>
  <si>
    <t>Hourly Pay ($)</t>
  </si>
  <si>
    <t>Personnel Services Subtotal</t>
  </si>
  <si>
    <t xml:space="preserve">Staff Benefits </t>
  </si>
  <si>
    <t xml:space="preserve"> (%)</t>
  </si>
  <si>
    <t>Staff Benefit Subtotal</t>
  </si>
  <si>
    <r>
      <rPr>
        <vertAlign val="superscript"/>
        <sz val="14"/>
        <color theme="1"/>
        <rFont val="Calibri"/>
        <family val="2"/>
        <scheme val="minor"/>
      </rPr>
      <t>1</t>
    </r>
    <r>
      <rPr>
        <b/>
        <sz val="14"/>
        <color theme="1"/>
        <rFont val="Calibri"/>
        <family val="2"/>
        <scheme val="minor"/>
      </rPr>
      <t>Total Personnel Services</t>
    </r>
  </si>
  <si>
    <t>OPERATING EXPENSES</t>
  </si>
  <si>
    <t xml:space="preserve">Subcontractor(s) </t>
  </si>
  <si>
    <t>Hours or Units</t>
  </si>
  <si>
    <t>Hourly Rate or Unit Cost ($)</t>
  </si>
  <si>
    <t>Subcontractor Subtotal</t>
  </si>
  <si>
    <t>Equipment/Electronics/Rental</t>
  </si>
  <si>
    <t>Unit Cost ($)</t>
  </si>
  <si>
    <t>Consultant</t>
  </si>
  <si>
    <t>Operating Expenses: Other</t>
  </si>
  <si>
    <t>Mileage (Miles)</t>
  </si>
  <si>
    <t>Per Diem</t>
  </si>
  <si>
    <t>Total Operating Expenses</t>
  </si>
  <si>
    <t>PERSONNEL SERVICES AND OPERATING EXPENSES SUBTOTAL</t>
  </si>
  <si>
    <r>
      <rPr>
        <i/>
        <vertAlign val="superscript"/>
        <sz val="11"/>
        <color theme="1"/>
        <rFont val="Calibri"/>
        <family val="2"/>
        <scheme val="minor"/>
      </rPr>
      <t>1</t>
    </r>
    <r>
      <rPr>
        <i/>
        <sz val="11"/>
        <color theme="1"/>
        <rFont val="Calibri"/>
        <family val="2"/>
        <scheme val="minor"/>
      </rPr>
      <t>Base MTDC calculation</t>
    </r>
  </si>
  <si>
    <t xml:space="preserve">Administrative Overhead                                             </t>
  </si>
  <si>
    <t>GRAND TOTAL</t>
  </si>
  <si>
    <t>SUBCONTRACTOR BUDGET</t>
  </si>
  <si>
    <t xml:space="preserve">Amount </t>
  </si>
  <si>
    <t>Unit(s)</t>
  </si>
  <si>
    <t>Subcontractor(s)</t>
  </si>
  <si>
    <t>Indirect Charge Rate:</t>
  </si>
  <si>
    <r>
      <rPr>
        <b/>
        <vertAlign val="superscript"/>
        <sz val="14"/>
        <color theme="1"/>
        <rFont val="Calibri"/>
        <family val="2"/>
        <scheme val="minor"/>
      </rPr>
      <t>1</t>
    </r>
    <r>
      <rPr>
        <b/>
        <sz val="14"/>
        <color theme="1"/>
        <rFont val="Calibri"/>
        <family val="2"/>
        <scheme val="minor"/>
      </rPr>
      <t>Base MTDC Calculation:</t>
    </r>
  </si>
  <si>
    <t xml:space="preserve">Please provide your Base MTDC calculation in this section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</si>
</sst>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rgb="FF000000"/>
      <name val="Arial"/>
      <family val="2"/>
    </font>
    <font>
      <sz val="12"/>
      <color rgb="FF555555"/>
      <name val="Arial"/>
      <family val="2"/>
    </font>
    <font>
      <vertAlign val="superscript"/>
      <sz val="14"/>
      <color theme="1"/>
      <name val="Calibri"/>
      <family val="2"/>
      <scheme val="minor"/>
    </font>
    <font>
      <i/>
      <vertAlign val="superscript"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vertAlign val="superscript"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vertAlign val="superscript"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6">
    <xf numFmtId="0" fontId="0" fillId="0" borderId="0" xfId="0"/>
    <xf numFmtId="0" fontId="4" fillId="0" borderId="0" xfId="0" applyFont="1"/>
    <xf numFmtId="10" fontId="7" fillId="0" borderId="0" xfId="0" applyNumberFormat="1" applyFont="1"/>
    <xf numFmtId="0" fontId="2" fillId="0" borderId="3" xfId="0" applyFont="1" applyBorder="1" applyAlignment="1">
      <alignment horizontal="center" wrapText="1"/>
    </xf>
    <xf numFmtId="165" fontId="4" fillId="0" borderId="3" xfId="2" applyNumberFormat="1" applyFont="1" applyFill="1" applyBorder="1" applyProtection="1"/>
    <xf numFmtId="43" fontId="4" fillId="0" borderId="0" xfId="1" applyFont="1" applyProtection="1"/>
    <xf numFmtId="165" fontId="3" fillId="0" borderId="3" xfId="2" applyNumberFormat="1" applyFont="1" applyFill="1" applyBorder="1" applyProtection="1"/>
    <xf numFmtId="0" fontId="3" fillId="0" borderId="0" xfId="0" applyFont="1"/>
    <xf numFmtId="43" fontId="3" fillId="0" borderId="0" xfId="1" applyFont="1" applyProtection="1"/>
    <xf numFmtId="0" fontId="3" fillId="0" borderId="3" xfId="0" applyFont="1" applyBorder="1"/>
    <xf numFmtId="0" fontId="4" fillId="2" borderId="4" xfId="0" applyFont="1" applyFill="1" applyBorder="1"/>
    <xf numFmtId="0" fontId="4" fillId="2" borderId="5" xfId="0" applyFont="1" applyFill="1" applyBorder="1"/>
    <xf numFmtId="0" fontId="3" fillId="0" borderId="3" xfId="0" applyFont="1" applyBorder="1" applyAlignment="1">
      <alignment horizontal="center"/>
    </xf>
    <xf numFmtId="43" fontId="9" fillId="0" borderId="0" xfId="1" applyFont="1" applyProtection="1"/>
    <xf numFmtId="43" fontId="4" fillId="0" borderId="0" xfId="1" applyFont="1" applyAlignment="1" applyProtection="1">
      <alignment horizontal="center"/>
    </xf>
    <xf numFmtId="165" fontId="3" fillId="0" borderId="7" xfId="2" applyNumberFormat="1" applyFont="1" applyFill="1" applyBorder="1" applyProtection="1"/>
    <xf numFmtId="9" fontId="3" fillId="0" borderId="0" xfId="3" applyFont="1" applyProtection="1"/>
    <xf numFmtId="44" fontId="4" fillId="0" borderId="0" xfId="2" applyFont="1" applyProtection="1"/>
    <xf numFmtId="43" fontId="4" fillId="0" borderId="0" xfId="1" applyFont="1" applyBorder="1" applyProtection="1"/>
    <xf numFmtId="165" fontId="5" fillId="0" borderId="16" xfId="2" applyNumberFormat="1" applyFont="1" applyFill="1" applyBorder="1" applyProtection="1"/>
    <xf numFmtId="164" fontId="4" fillId="0" borderId="0" xfId="0" applyNumberFormat="1" applyFont="1"/>
    <xf numFmtId="0" fontId="6" fillId="0" borderId="0" xfId="0" applyFont="1"/>
    <xf numFmtId="164" fontId="12" fillId="0" borderId="12" xfId="1" applyNumberFormat="1" applyFont="1" applyFill="1" applyBorder="1" applyProtection="1"/>
    <xf numFmtId="43" fontId="6" fillId="0" borderId="0" xfId="1" applyFont="1" applyProtection="1"/>
    <xf numFmtId="10" fontId="3" fillId="0" borderId="3" xfId="0" applyNumberFormat="1" applyFont="1" applyBorder="1"/>
    <xf numFmtId="165" fontId="7" fillId="0" borderId="20" xfId="2" applyNumberFormat="1" applyFont="1" applyFill="1" applyBorder="1" applyProtection="1"/>
    <xf numFmtId="164" fontId="15" fillId="0" borderId="3" xfId="0" applyNumberFormat="1" applyFont="1" applyBorder="1" applyAlignment="1">
      <alignment horizontal="center" wrapText="1"/>
    </xf>
    <xf numFmtId="165" fontId="6" fillId="0" borderId="3" xfId="2" applyNumberFormat="1" applyFont="1" applyFill="1" applyBorder="1" applyProtection="1"/>
    <xf numFmtId="10" fontId="4" fillId="3" borderId="2" xfId="3" applyNumberFormat="1" applyFont="1" applyFill="1" applyBorder="1" applyAlignment="1" applyProtection="1">
      <alignment horizontal="left"/>
      <protection locked="0"/>
    </xf>
    <xf numFmtId="164" fontId="4" fillId="3" borderId="3" xfId="1" applyNumberFormat="1" applyFont="1" applyFill="1" applyBorder="1" applyProtection="1">
      <protection locked="0"/>
    </xf>
    <xf numFmtId="44" fontId="4" fillId="3" borderId="3" xfId="2" applyFont="1" applyFill="1" applyBorder="1" applyProtection="1">
      <protection locked="0"/>
    </xf>
    <xf numFmtId="10" fontId="4" fillId="3" borderId="3" xfId="0" applyNumberFormat="1" applyFont="1" applyFill="1" applyBorder="1" applyProtection="1">
      <protection locked="0"/>
    </xf>
    <xf numFmtId="0" fontId="4" fillId="3" borderId="3" xfId="0" applyFont="1" applyFill="1" applyBorder="1" applyProtection="1">
      <protection locked="0"/>
    </xf>
    <xf numFmtId="1" fontId="4" fillId="3" borderId="3" xfId="0" applyNumberFormat="1" applyFont="1" applyFill="1" applyBorder="1" applyProtection="1">
      <protection locked="0"/>
    </xf>
    <xf numFmtId="0" fontId="4" fillId="3" borderId="2" xfId="0" applyFont="1" applyFill="1" applyBorder="1" applyAlignment="1" applyProtection="1">
      <alignment horizontal="left"/>
      <protection locked="0"/>
    </xf>
    <xf numFmtId="0" fontId="2" fillId="0" borderId="4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164" fontId="3" fillId="0" borderId="8" xfId="1" applyNumberFormat="1" applyFont="1" applyFill="1" applyBorder="1" applyAlignment="1" applyProtection="1">
      <alignment horizontal="center" wrapText="1"/>
    </xf>
    <xf numFmtId="164" fontId="4" fillId="0" borderId="3" xfId="1" applyNumberFormat="1" applyFont="1" applyFill="1" applyBorder="1" applyAlignment="1" applyProtection="1">
      <alignment horizontal="center"/>
    </xf>
    <xf numFmtId="0" fontId="2" fillId="0" borderId="8" xfId="0" applyFont="1" applyBorder="1" applyAlignment="1">
      <alignment horizontal="center" wrapText="1"/>
    </xf>
    <xf numFmtId="44" fontId="6" fillId="0" borderId="3" xfId="2" applyFont="1" applyFill="1" applyBorder="1" applyProtection="1"/>
    <xf numFmtId="0" fontId="3" fillId="2" borderId="4" xfId="0" applyFont="1" applyFill="1" applyBorder="1"/>
    <xf numFmtId="0" fontId="14" fillId="2" borderId="6" xfId="0" applyFont="1" applyFill="1" applyBorder="1" applyAlignment="1">
      <alignment horizontal="left"/>
    </xf>
    <xf numFmtId="0" fontId="4" fillId="2" borderId="0" xfId="0" applyFont="1" applyFill="1"/>
    <xf numFmtId="0" fontId="4" fillId="2" borderId="9" xfId="0" applyFont="1" applyFill="1" applyBorder="1"/>
    <xf numFmtId="0" fontId="3" fillId="2" borderId="0" xfId="0" applyFont="1" applyFill="1"/>
    <xf numFmtId="10" fontId="3" fillId="2" borderId="0" xfId="0" applyNumberFormat="1" applyFont="1" applyFill="1"/>
    <xf numFmtId="0" fontId="8" fillId="2" borderId="0" xfId="0" applyFont="1" applyFill="1"/>
    <xf numFmtId="0" fontId="4" fillId="2" borderId="0" xfId="0" applyFont="1" applyFill="1" applyAlignment="1">
      <alignment horizontal="right"/>
    </xf>
    <xf numFmtId="0" fontId="11" fillId="2" borderId="0" xfId="0" applyFont="1" applyFill="1" applyAlignment="1">
      <alignment horizontal="right"/>
    </xf>
    <xf numFmtId="0" fontId="6" fillId="2" borderId="0" xfId="0" applyFont="1" applyFill="1"/>
    <xf numFmtId="0" fontId="5" fillId="2" borderId="0" xfId="0" applyFont="1" applyFill="1" applyAlignment="1">
      <alignment horizontal="right"/>
    </xf>
    <xf numFmtId="0" fontId="3" fillId="2" borderId="0" xfId="0" applyFont="1" applyFill="1" applyAlignment="1">
      <alignment horizontal="right"/>
    </xf>
    <xf numFmtId="0" fontId="5" fillId="2" borderId="0" xfId="0" applyFont="1" applyFill="1"/>
    <xf numFmtId="165" fontId="4" fillId="2" borderId="0" xfId="0" applyNumberFormat="1" applyFont="1" applyFill="1"/>
    <xf numFmtId="0" fontId="4" fillId="0" borderId="4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2" borderId="4" xfId="0" applyFont="1" applyFill="1" applyBorder="1" applyAlignment="1">
      <alignment horizontal="left"/>
    </xf>
    <xf numFmtId="0" fontId="4" fillId="2" borderId="6" xfId="0" applyFont="1" applyFill="1" applyBorder="1" applyAlignment="1">
      <alignment horizontal="left"/>
    </xf>
    <xf numFmtId="0" fontId="7" fillId="0" borderId="17" xfId="0" applyFont="1" applyBorder="1" applyAlignment="1">
      <alignment horizontal="right"/>
    </xf>
    <xf numFmtId="0" fontId="7" fillId="0" borderId="18" xfId="0" applyFont="1" applyBorder="1" applyAlignment="1">
      <alignment horizontal="right"/>
    </xf>
    <xf numFmtId="0" fontId="7" fillId="0" borderId="19" xfId="0" applyFont="1" applyBorder="1" applyAlignment="1">
      <alignment horizontal="right"/>
    </xf>
    <xf numFmtId="0" fontId="5" fillId="2" borderId="21" xfId="0" applyFont="1" applyFill="1" applyBorder="1" applyAlignment="1">
      <alignment horizontal="left"/>
    </xf>
    <xf numFmtId="0" fontId="4" fillId="0" borderId="3" xfId="0" applyFont="1" applyBorder="1" applyAlignment="1">
      <alignment horizontal="left"/>
    </xf>
    <xf numFmtId="0" fontId="5" fillId="0" borderId="4" xfId="0" applyFont="1" applyBorder="1" applyAlignment="1">
      <alignment horizontal="right"/>
    </xf>
    <xf numFmtId="0" fontId="5" fillId="0" borderId="5" xfId="0" applyFont="1" applyBorder="1" applyAlignment="1">
      <alignment horizontal="right"/>
    </xf>
    <xf numFmtId="0" fontId="5" fillId="0" borderId="13" xfId="0" applyFont="1" applyBorder="1" applyAlignment="1">
      <alignment horizontal="right"/>
    </xf>
    <xf numFmtId="0" fontId="5" fillId="0" borderId="14" xfId="0" applyFont="1" applyBorder="1" applyAlignment="1">
      <alignment horizontal="right"/>
    </xf>
    <xf numFmtId="0" fontId="5" fillId="0" borderId="15" xfId="0" applyFont="1" applyBorder="1" applyAlignment="1">
      <alignment horizontal="right"/>
    </xf>
    <xf numFmtId="0" fontId="12" fillId="0" borderId="12" xfId="0" applyFont="1" applyBorder="1" applyAlignment="1">
      <alignment horizontal="right"/>
    </xf>
    <xf numFmtId="0" fontId="5" fillId="0" borderId="3" xfId="0" applyFont="1" applyBorder="1" applyAlignment="1">
      <alignment horizontal="left"/>
    </xf>
    <xf numFmtId="0" fontId="4" fillId="3" borderId="3" xfId="0" applyFont="1" applyFill="1" applyBorder="1" applyAlignment="1" applyProtection="1">
      <alignment horizontal="left"/>
      <protection locked="0"/>
    </xf>
    <xf numFmtId="0" fontId="3" fillId="0" borderId="4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0" borderId="3" xfId="0" applyFont="1" applyBorder="1" applyAlignment="1">
      <alignment horizontal="right"/>
    </xf>
    <xf numFmtId="0" fontId="3" fillId="0" borderId="3" xfId="0" applyFont="1" applyBorder="1" applyAlignment="1">
      <alignment horizontal="left"/>
    </xf>
    <xf numFmtId="0" fontId="4" fillId="3" borderId="4" xfId="0" applyFont="1" applyFill="1" applyBorder="1" applyAlignment="1" applyProtection="1">
      <alignment horizontal="left"/>
      <protection locked="0"/>
    </xf>
    <xf numFmtId="0" fontId="4" fillId="3" borderId="6" xfId="0" applyFont="1" applyFill="1" applyBorder="1" applyAlignment="1" applyProtection="1">
      <alignment horizontal="left"/>
      <protection locked="0"/>
    </xf>
    <xf numFmtId="0" fontId="5" fillId="0" borderId="10" xfId="0" applyFont="1" applyBorder="1" applyAlignment="1">
      <alignment horizontal="left"/>
    </xf>
    <xf numFmtId="0" fontId="5" fillId="0" borderId="11" xfId="0" applyFont="1" applyBorder="1" applyAlignment="1">
      <alignment horizontal="left"/>
    </xf>
    <xf numFmtId="0" fontId="4" fillId="2" borderId="3" xfId="0" applyFont="1" applyFill="1" applyBorder="1" applyAlignment="1">
      <alignment horizontal="left"/>
    </xf>
    <xf numFmtId="0" fontId="3" fillId="0" borderId="4" xfId="0" applyFont="1" applyBorder="1" applyAlignment="1">
      <alignment horizontal="right"/>
    </xf>
    <xf numFmtId="0" fontId="3" fillId="0" borderId="5" xfId="0" applyFont="1" applyBorder="1" applyAlignment="1">
      <alignment horizontal="right"/>
    </xf>
    <xf numFmtId="0" fontId="3" fillId="0" borderId="6" xfId="0" applyFont="1" applyBorder="1" applyAlignment="1">
      <alignment horizontal="right"/>
    </xf>
    <xf numFmtId="0" fontId="5" fillId="0" borderId="6" xfId="0" applyFont="1" applyBorder="1" applyAlignment="1">
      <alignment horizontal="right"/>
    </xf>
    <xf numFmtId="0" fontId="4" fillId="3" borderId="22" xfId="0" applyFont="1" applyFill="1" applyBorder="1" applyAlignment="1" applyProtection="1">
      <alignment horizontal="center" vertical="center" shrinkToFit="1"/>
      <protection locked="0"/>
    </xf>
    <xf numFmtId="0" fontId="4" fillId="3" borderId="23" xfId="0" applyFont="1" applyFill="1" applyBorder="1" applyAlignment="1" applyProtection="1">
      <alignment horizontal="center" vertical="center" shrinkToFit="1"/>
      <protection locked="0"/>
    </xf>
    <xf numFmtId="0" fontId="4" fillId="3" borderId="24" xfId="0" applyFont="1" applyFill="1" applyBorder="1" applyAlignment="1" applyProtection="1">
      <alignment horizontal="center" vertical="center" shrinkToFit="1"/>
      <protection locked="0"/>
    </xf>
    <xf numFmtId="0" fontId="4" fillId="3" borderId="25" xfId="0" applyFont="1" applyFill="1" applyBorder="1" applyAlignment="1" applyProtection="1">
      <alignment horizontal="center" vertical="center" shrinkToFit="1"/>
      <protection locked="0"/>
    </xf>
    <xf numFmtId="0" fontId="4" fillId="3" borderId="0" xfId="0" applyFont="1" applyFill="1" applyAlignment="1" applyProtection="1">
      <alignment horizontal="center" vertical="center" shrinkToFit="1"/>
      <protection locked="0"/>
    </xf>
    <xf numFmtId="0" fontId="4" fillId="3" borderId="9" xfId="0" applyFont="1" applyFill="1" applyBorder="1" applyAlignment="1" applyProtection="1">
      <alignment horizontal="center" vertical="center" shrinkToFit="1"/>
      <protection locked="0"/>
    </xf>
    <xf numFmtId="0" fontId="4" fillId="3" borderId="10" xfId="0" applyFont="1" applyFill="1" applyBorder="1" applyAlignment="1" applyProtection="1">
      <alignment horizontal="center" vertical="center" shrinkToFit="1"/>
      <protection locked="0"/>
    </xf>
    <xf numFmtId="0" fontId="4" fillId="3" borderId="11" xfId="0" applyFont="1" applyFill="1" applyBorder="1" applyAlignment="1" applyProtection="1">
      <alignment horizontal="center" vertical="center" shrinkToFit="1"/>
      <protection locked="0"/>
    </xf>
    <xf numFmtId="0" fontId="4" fillId="3" borderId="26" xfId="0" applyFont="1" applyFill="1" applyBorder="1" applyAlignment="1" applyProtection="1">
      <alignment horizontal="center" vertical="center" shrinkToFit="1"/>
      <protection locked="0"/>
    </xf>
    <xf numFmtId="0" fontId="4" fillId="3" borderId="1" xfId="0" applyFont="1" applyFill="1" applyBorder="1" applyAlignment="1" applyProtection="1">
      <alignment horizontal="left"/>
      <protection locked="0"/>
    </xf>
    <xf numFmtId="0" fontId="3" fillId="0" borderId="6" xfId="0" applyFont="1" applyBorder="1" applyAlignment="1">
      <alignment horizontal="left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4"/>
  <sheetViews>
    <sheetView tabSelected="1" zoomScale="85" zoomScaleNormal="85" workbookViewId="0">
      <selection activeCell="D3" sqref="D3"/>
    </sheetView>
  </sheetViews>
  <sheetFormatPr defaultRowHeight="15.75" x14ac:dyDescent="0.25"/>
  <cols>
    <col min="1" max="2" width="3.140625" style="1" customWidth="1"/>
    <col min="3" max="3" width="37.140625" style="1" customWidth="1"/>
    <col min="4" max="4" width="17" style="1" customWidth="1"/>
    <col min="5" max="5" width="13.42578125" style="1" customWidth="1"/>
    <col min="6" max="6" width="19.7109375" style="1" customWidth="1"/>
    <col min="7" max="7" width="11.5703125" style="1" customWidth="1"/>
    <col min="8" max="8" width="13.28515625" style="1" bestFit="1" customWidth="1"/>
    <col min="9" max="10" width="11.5703125" style="5" bestFit="1" customWidth="1"/>
    <col min="11" max="11" width="13.28515625" style="1" bestFit="1" customWidth="1"/>
    <col min="12" max="16384" width="9.140625" style="1"/>
  </cols>
  <sheetData>
    <row r="1" spans="1:6" ht="19.5" thickBot="1" x14ac:dyDescent="0.35">
      <c r="A1" s="45"/>
      <c r="B1" s="43"/>
      <c r="C1" s="51" t="s">
        <v>0</v>
      </c>
      <c r="D1" s="94"/>
      <c r="E1" s="94"/>
      <c r="F1" s="94"/>
    </row>
    <row r="2" spans="1:6" ht="16.5" thickBot="1" x14ac:dyDescent="0.3">
      <c r="A2" s="45"/>
      <c r="B2" s="43"/>
      <c r="C2" s="52" t="s">
        <v>1</v>
      </c>
      <c r="D2" s="34"/>
      <c r="E2" s="43"/>
      <c r="F2" s="43"/>
    </row>
    <row r="3" spans="1:6" ht="16.5" thickBot="1" x14ac:dyDescent="0.3">
      <c r="A3" s="46"/>
      <c r="B3" s="43"/>
      <c r="C3" s="52" t="s">
        <v>31</v>
      </c>
      <c r="D3" s="28"/>
      <c r="E3" s="43"/>
      <c r="F3" s="43"/>
    </row>
    <row r="4" spans="1:6" ht="21" x14ac:dyDescent="0.35">
      <c r="A4" s="46"/>
      <c r="B4" s="2" t="s">
        <v>27</v>
      </c>
      <c r="C4" s="46"/>
      <c r="D4" s="43"/>
      <c r="E4" s="43"/>
      <c r="F4" s="43"/>
    </row>
    <row r="5" spans="1:6" ht="18.75" x14ac:dyDescent="0.3">
      <c r="A5" s="43"/>
      <c r="B5" s="70" t="s">
        <v>2</v>
      </c>
      <c r="C5" s="70"/>
      <c r="D5" s="70"/>
      <c r="E5" s="70"/>
      <c r="F5" s="70"/>
    </row>
    <row r="6" spans="1:6" ht="30.75" customHeight="1" x14ac:dyDescent="0.25">
      <c r="A6" s="43"/>
      <c r="B6" s="72" t="s">
        <v>3</v>
      </c>
      <c r="C6" s="95"/>
      <c r="D6" s="3" t="s">
        <v>4</v>
      </c>
      <c r="E6" s="36" t="s">
        <v>5</v>
      </c>
      <c r="F6" s="37" t="s">
        <v>28</v>
      </c>
    </row>
    <row r="7" spans="1:6" x14ac:dyDescent="0.25">
      <c r="A7" s="43"/>
      <c r="B7" s="76"/>
      <c r="C7" s="77"/>
      <c r="D7" s="29"/>
      <c r="E7" s="30">
        <v>0</v>
      </c>
      <c r="F7" s="4">
        <f t="shared" ref="F7:F16" si="0">ROUND(D7*E7,0)</f>
        <v>0</v>
      </c>
    </row>
    <row r="8" spans="1:6" x14ac:dyDescent="0.25">
      <c r="A8" s="43"/>
      <c r="B8" s="76"/>
      <c r="C8" s="77"/>
      <c r="D8" s="29"/>
      <c r="E8" s="30">
        <v>0</v>
      </c>
      <c r="F8" s="4">
        <f t="shared" si="0"/>
        <v>0</v>
      </c>
    </row>
    <row r="9" spans="1:6" x14ac:dyDescent="0.25">
      <c r="A9" s="43"/>
      <c r="B9" s="76"/>
      <c r="C9" s="77"/>
      <c r="D9" s="29"/>
      <c r="E9" s="30">
        <v>0</v>
      </c>
      <c r="F9" s="4">
        <f t="shared" si="0"/>
        <v>0</v>
      </c>
    </row>
    <row r="10" spans="1:6" x14ac:dyDescent="0.25">
      <c r="A10" s="43"/>
      <c r="B10" s="76"/>
      <c r="C10" s="77"/>
      <c r="D10" s="29"/>
      <c r="E10" s="30">
        <v>0</v>
      </c>
      <c r="F10" s="4">
        <f t="shared" si="0"/>
        <v>0</v>
      </c>
    </row>
    <row r="11" spans="1:6" x14ac:dyDescent="0.25">
      <c r="A11" s="43"/>
      <c r="B11" s="76"/>
      <c r="C11" s="77"/>
      <c r="D11" s="29"/>
      <c r="E11" s="30">
        <v>0</v>
      </c>
      <c r="F11" s="4">
        <f t="shared" si="0"/>
        <v>0</v>
      </c>
    </row>
    <row r="12" spans="1:6" x14ac:dyDescent="0.25">
      <c r="A12" s="43"/>
      <c r="B12" s="76"/>
      <c r="C12" s="77"/>
      <c r="D12" s="29"/>
      <c r="E12" s="30">
        <v>0</v>
      </c>
      <c r="F12" s="4">
        <f t="shared" si="0"/>
        <v>0</v>
      </c>
    </row>
    <row r="13" spans="1:6" x14ac:dyDescent="0.25">
      <c r="A13" s="43"/>
      <c r="B13" s="76"/>
      <c r="C13" s="77"/>
      <c r="D13" s="29"/>
      <c r="E13" s="30">
        <v>0</v>
      </c>
      <c r="F13" s="4">
        <f t="shared" si="0"/>
        <v>0</v>
      </c>
    </row>
    <row r="14" spans="1:6" x14ac:dyDescent="0.25">
      <c r="A14" s="43"/>
      <c r="B14" s="76"/>
      <c r="C14" s="77"/>
      <c r="D14" s="29"/>
      <c r="E14" s="30">
        <v>0</v>
      </c>
      <c r="F14" s="4">
        <f t="shared" si="0"/>
        <v>0</v>
      </c>
    </row>
    <row r="15" spans="1:6" x14ac:dyDescent="0.25">
      <c r="A15" s="43"/>
      <c r="B15" s="76"/>
      <c r="C15" s="77"/>
      <c r="D15" s="29"/>
      <c r="E15" s="30">
        <v>0</v>
      </c>
      <c r="F15" s="4">
        <f t="shared" si="0"/>
        <v>0</v>
      </c>
    </row>
    <row r="16" spans="1:6" x14ac:dyDescent="0.25">
      <c r="A16" s="43"/>
      <c r="B16" s="76"/>
      <c r="C16" s="77"/>
      <c r="D16" s="29"/>
      <c r="E16" s="30">
        <v>0</v>
      </c>
      <c r="F16" s="4">
        <f t="shared" si="0"/>
        <v>0</v>
      </c>
    </row>
    <row r="17" spans="1:11" s="7" customFormat="1" x14ac:dyDescent="0.25">
      <c r="A17" s="47"/>
      <c r="B17" s="81" t="s">
        <v>6</v>
      </c>
      <c r="C17" s="82"/>
      <c r="D17" s="82"/>
      <c r="E17" s="83"/>
      <c r="F17" s="6">
        <f>SUM(F7:F16)</f>
        <v>0</v>
      </c>
      <c r="I17" s="8"/>
      <c r="J17" s="8"/>
    </row>
    <row r="18" spans="1:11" x14ac:dyDescent="0.25">
      <c r="A18" s="43"/>
      <c r="B18" s="9" t="s">
        <v>7</v>
      </c>
      <c r="C18" s="10"/>
      <c r="D18" s="11"/>
      <c r="E18" s="12" t="s">
        <v>8</v>
      </c>
      <c r="F18" s="38"/>
      <c r="I18" s="13"/>
    </row>
    <row r="19" spans="1:11" x14ac:dyDescent="0.25">
      <c r="A19" s="43"/>
      <c r="B19" s="80" t="str">
        <f>IF(B7&gt;0,B7," ")</f>
        <v xml:space="preserve"> </v>
      </c>
      <c r="C19" s="57"/>
      <c r="D19" s="11"/>
      <c r="E19" s="31">
        <v>0</v>
      </c>
      <c r="F19" s="4">
        <f>ROUND(+F7*E19,0)</f>
        <v>0</v>
      </c>
      <c r="I19" s="14"/>
    </row>
    <row r="20" spans="1:11" x14ac:dyDescent="0.25">
      <c r="A20" s="43"/>
      <c r="B20" s="80" t="str">
        <f t="shared" ref="B20:B28" si="1">IF(B8&gt;0,B8," ")</f>
        <v xml:space="preserve"> </v>
      </c>
      <c r="C20" s="57"/>
      <c r="D20" s="11"/>
      <c r="E20" s="31">
        <v>0</v>
      </c>
      <c r="F20" s="4">
        <f>ROUND(+F8*E20,0)</f>
        <v>0</v>
      </c>
      <c r="I20" s="13"/>
    </row>
    <row r="21" spans="1:11" x14ac:dyDescent="0.25">
      <c r="A21" s="43"/>
      <c r="B21" s="80" t="str">
        <f t="shared" si="1"/>
        <v xml:space="preserve"> </v>
      </c>
      <c r="C21" s="57"/>
      <c r="D21" s="11"/>
      <c r="E21" s="31">
        <v>0</v>
      </c>
      <c r="F21" s="4">
        <f t="shared" ref="F21:F28" si="2">ROUND(+F9*E21,0)</f>
        <v>0</v>
      </c>
      <c r="I21" s="13"/>
    </row>
    <row r="22" spans="1:11" x14ac:dyDescent="0.25">
      <c r="A22" s="43"/>
      <c r="B22" s="80" t="str">
        <f t="shared" si="1"/>
        <v xml:space="preserve"> </v>
      </c>
      <c r="C22" s="57"/>
      <c r="D22" s="11"/>
      <c r="E22" s="31">
        <v>0</v>
      </c>
      <c r="F22" s="4">
        <f t="shared" si="2"/>
        <v>0</v>
      </c>
      <c r="I22" s="13"/>
    </row>
    <row r="23" spans="1:11" x14ac:dyDescent="0.25">
      <c r="A23" s="43"/>
      <c r="B23" s="80" t="str">
        <f t="shared" si="1"/>
        <v xml:space="preserve"> </v>
      </c>
      <c r="C23" s="57"/>
      <c r="D23" s="11"/>
      <c r="E23" s="31">
        <v>0</v>
      </c>
      <c r="F23" s="4">
        <f t="shared" si="2"/>
        <v>0</v>
      </c>
      <c r="I23" s="13"/>
    </row>
    <row r="24" spans="1:11" x14ac:dyDescent="0.25">
      <c r="A24" s="43"/>
      <c r="B24" s="80" t="str">
        <f t="shared" si="1"/>
        <v xml:space="preserve"> </v>
      </c>
      <c r="C24" s="57"/>
      <c r="D24" s="11"/>
      <c r="E24" s="31">
        <v>0</v>
      </c>
      <c r="F24" s="4">
        <f t="shared" si="2"/>
        <v>0</v>
      </c>
      <c r="I24" s="13"/>
    </row>
    <row r="25" spans="1:11" x14ac:dyDescent="0.25">
      <c r="A25" s="43"/>
      <c r="B25" s="80" t="str">
        <f t="shared" si="1"/>
        <v xml:space="preserve"> </v>
      </c>
      <c r="C25" s="57"/>
      <c r="D25" s="11"/>
      <c r="E25" s="31">
        <v>0</v>
      </c>
      <c r="F25" s="4">
        <f t="shared" si="2"/>
        <v>0</v>
      </c>
      <c r="I25" s="13"/>
    </row>
    <row r="26" spans="1:11" x14ac:dyDescent="0.25">
      <c r="A26" s="43"/>
      <c r="B26" s="80" t="str">
        <f t="shared" si="1"/>
        <v xml:space="preserve"> </v>
      </c>
      <c r="C26" s="57"/>
      <c r="D26" s="11"/>
      <c r="E26" s="31">
        <v>0</v>
      </c>
      <c r="F26" s="4">
        <f t="shared" si="2"/>
        <v>0</v>
      </c>
      <c r="I26" s="13"/>
    </row>
    <row r="27" spans="1:11" x14ac:dyDescent="0.25">
      <c r="A27" s="43"/>
      <c r="B27" s="80" t="str">
        <f t="shared" si="1"/>
        <v xml:space="preserve"> </v>
      </c>
      <c r="C27" s="57"/>
      <c r="D27" s="11"/>
      <c r="E27" s="31">
        <v>0</v>
      </c>
      <c r="F27" s="4">
        <f t="shared" si="2"/>
        <v>0</v>
      </c>
      <c r="I27" s="13"/>
    </row>
    <row r="28" spans="1:11" x14ac:dyDescent="0.25">
      <c r="A28" s="43"/>
      <c r="B28" s="80" t="str">
        <f t="shared" si="1"/>
        <v xml:space="preserve"> </v>
      </c>
      <c r="C28" s="57"/>
      <c r="D28" s="11"/>
      <c r="E28" s="31">
        <v>0</v>
      </c>
      <c r="F28" s="4">
        <f t="shared" si="2"/>
        <v>0</v>
      </c>
      <c r="I28" s="13"/>
    </row>
    <row r="29" spans="1:11" s="7" customFormat="1" x14ac:dyDescent="0.25">
      <c r="A29" s="45"/>
      <c r="B29" s="81" t="s">
        <v>9</v>
      </c>
      <c r="C29" s="82"/>
      <c r="D29" s="82"/>
      <c r="E29" s="83"/>
      <c r="F29" s="15">
        <f>SUM(F19:F28)</f>
        <v>0</v>
      </c>
      <c r="I29" s="16"/>
      <c r="J29" s="8"/>
    </row>
    <row r="30" spans="1:11" ht="21" x14ac:dyDescent="0.3">
      <c r="A30" s="43"/>
      <c r="B30" s="64" t="s">
        <v>10</v>
      </c>
      <c r="C30" s="65"/>
      <c r="D30" s="65"/>
      <c r="E30" s="84"/>
      <c r="F30" s="6">
        <f>+F29+F17</f>
        <v>0</v>
      </c>
      <c r="K30" s="5"/>
    </row>
    <row r="31" spans="1:11" ht="18.75" x14ac:dyDescent="0.3">
      <c r="A31" s="43"/>
      <c r="B31" s="78" t="s">
        <v>11</v>
      </c>
      <c r="C31" s="79"/>
      <c r="D31" s="79"/>
      <c r="E31" s="79"/>
      <c r="F31" s="79"/>
      <c r="K31" s="5"/>
    </row>
    <row r="32" spans="1:11" ht="15.75" customHeight="1" x14ac:dyDescent="0.25">
      <c r="A32" s="43"/>
      <c r="B32" s="9" t="s">
        <v>12</v>
      </c>
      <c r="C32" s="9"/>
      <c r="D32" s="35" t="s">
        <v>13</v>
      </c>
      <c r="E32" s="39" t="s">
        <v>14</v>
      </c>
      <c r="F32" s="37" t="str">
        <f>+F6</f>
        <v xml:space="preserve">Amount </v>
      </c>
      <c r="G32" s="17"/>
      <c r="H32" s="5"/>
      <c r="K32" s="5"/>
    </row>
    <row r="33" spans="1:11" x14ac:dyDescent="0.25">
      <c r="A33" s="48"/>
      <c r="B33" s="76"/>
      <c r="C33" s="77"/>
      <c r="D33" s="32"/>
      <c r="E33" s="30">
        <v>0</v>
      </c>
      <c r="F33" s="4">
        <f t="shared" ref="F33:F38" si="3">ROUND(+D33*E33,0)</f>
        <v>0</v>
      </c>
      <c r="G33" s="17"/>
      <c r="H33" s="5"/>
      <c r="K33" s="5"/>
    </row>
    <row r="34" spans="1:11" x14ac:dyDescent="0.25">
      <c r="A34" s="48"/>
      <c r="B34" s="76"/>
      <c r="C34" s="77"/>
      <c r="D34" s="32"/>
      <c r="E34" s="30">
        <v>0</v>
      </c>
      <c r="F34" s="4">
        <f t="shared" si="3"/>
        <v>0</v>
      </c>
      <c r="G34" s="17"/>
      <c r="H34" s="5"/>
      <c r="K34" s="5"/>
    </row>
    <row r="35" spans="1:11" x14ac:dyDescent="0.25">
      <c r="A35" s="48"/>
      <c r="B35" s="76"/>
      <c r="C35" s="77"/>
      <c r="D35" s="32"/>
      <c r="E35" s="30">
        <v>0</v>
      </c>
      <c r="F35" s="4">
        <f t="shared" si="3"/>
        <v>0</v>
      </c>
      <c r="G35" s="17"/>
      <c r="H35" s="5"/>
      <c r="K35" s="5"/>
    </row>
    <row r="36" spans="1:11" x14ac:dyDescent="0.25">
      <c r="A36" s="48"/>
      <c r="B36" s="76"/>
      <c r="C36" s="77"/>
      <c r="D36" s="32"/>
      <c r="E36" s="30">
        <v>0</v>
      </c>
      <c r="F36" s="4">
        <f t="shared" si="3"/>
        <v>0</v>
      </c>
      <c r="G36" s="17"/>
      <c r="H36" s="5"/>
      <c r="K36" s="5"/>
    </row>
    <row r="37" spans="1:11" x14ac:dyDescent="0.25">
      <c r="A37" s="48"/>
      <c r="B37" s="76"/>
      <c r="C37" s="77"/>
      <c r="D37" s="32"/>
      <c r="E37" s="30">
        <v>0</v>
      </c>
      <c r="F37" s="4">
        <f t="shared" si="3"/>
        <v>0</v>
      </c>
      <c r="G37" s="17"/>
      <c r="H37" s="5"/>
      <c r="K37" s="5"/>
    </row>
    <row r="38" spans="1:11" x14ac:dyDescent="0.25">
      <c r="A38" s="48"/>
      <c r="B38" s="76"/>
      <c r="C38" s="77"/>
      <c r="D38" s="32"/>
      <c r="E38" s="30">
        <v>0</v>
      </c>
      <c r="F38" s="4">
        <f t="shared" si="3"/>
        <v>0</v>
      </c>
      <c r="G38" s="17"/>
      <c r="H38" s="5"/>
      <c r="K38" s="5"/>
    </row>
    <row r="39" spans="1:11" x14ac:dyDescent="0.25">
      <c r="A39" s="48"/>
      <c r="B39" s="74" t="s">
        <v>15</v>
      </c>
      <c r="C39" s="74"/>
      <c r="D39" s="74"/>
      <c r="E39" s="74"/>
      <c r="F39" s="6">
        <f>SUM(F33:F38)</f>
        <v>0</v>
      </c>
      <c r="G39" s="17"/>
      <c r="H39" s="5"/>
      <c r="K39" s="5"/>
    </row>
    <row r="40" spans="1:11" ht="15.75" customHeight="1" x14ac:dyDescent="0.25">
      <c r="A40" s="48"/>
      <c r="B40" s="75" t="s">
        <v>16</v>
      </c>
      <c r="C40" s="75"/>
      <c r="D40" s="35" t="s">
        <v>29</v>
      </c>
      <c r="E40" s="39" t="s">
        <v>17</v>
      </c>
      <c r="F40" s="37" t="str">
        <f>+F32</f>
        <v xml:space="preserve">Amount </v>
      </c>
      <c r="G40" s="17"/>
      <c r="H40" s="5"/>
      <c r="K40" s="5"/>
    </row>
    <row r="41" spans="1:11" x14ac:dyDescent="0.25">
      <c r="A41" s="43"/>
      <c r="B41" s="71"/>
      <c r="C41" s="71"/>
      <c r="D41" s="29"/>
      <c r="E41" s="30">
        <v>0</v>
      </c>
      <c r="F41" s="4">
        <f>ROUND(+D41*E41,0)</f>
        <v>0</v>
      </c>
      <c r="G41" s="17"/>
      <c r="H41" s="5"/>
      <c r="K41" s="5"/>
    </row>
    <row r="42" spans="1:11" x14ac:dyDescent="0.25">
      <c r="A42" s="43"/>
      <c r="B42" s="71"/>
      <c r="C42" s="71"/>
      <c r="D42" s="29"/>
      <c r="E42" s="30">
        <v>0</v>
      </c>
      <c r="F42" s="4">
        <f>ROUND(+D42*E42,0)</f>
        <v>0</v>
      </c>
      <c r="G42" s="17"/>
      <c r="H42" s="5"/>
      <c r="K42" s="5"/>
    </row>
    <row r="43" spans="1:11" x14ac:dyDescent="0.25">
      <c r="A43" s="43"/>
      <c r="B43" s="71"/>
      <c r="C43" s="71"/>
      <c r="D43" s="29"/>
      <c r="E43" s="30">
        <v>0</v>
      </c>
      <c r="F43" s="4">
        <f>ROUND(+D43*E43,0)</f>
        <v>0</v>
      </c>
      <c r="G43" s="17"/>
      <c r="H43" s="5"/>
      <c r="K43" s="5"/>
    </row>
    <row r="44" spans="1:11" x14ac:dyDescent="0.25">
      <c r="A44" s="43"/>
      <c r="B44" s="71"/>
      <c r="C44" s="71"/>
      <c r="D44" s="29"/>
      <c r="E44" s="30">
        <v>0</v>
      </c>
      <c r="F44" s="4">
        <f>ROUND(+D44*E44,0)</f>
        <v>0</v>
      </c>
      <c r="G44" s="17"/>
      <c r="H44" s="5"/>
      <c r="K44" s="5"/>
    </row>
    <row r="45" spans="1:11" x14ac:dyDescent="0.25">
      <c r="A45" s="43"/>
      <c r="B45" s="71"/>
      <c r="C45" s="71"/>
      <c r="D45" s="29"/>
      <c r="E45" s="30">
        <v>0</v>
      </c>
      <c r="F45" s="4">
        <f>ROUND(+D45*E45,0)</f>
        <v>0</v>
      </c>
      <c r="G45" s="17"/>
      <c r="H45" s="5"/>
      <c r="K45" s="5"/>
    </row>
    <row r="46" spans="1:11" x14ac:dyDescent="0.25">
      <c r="A46" s="43"/>
      <c r="B46" s="72" t="s">
        <v>18</v>
      </c>
      <c r="C46" s="73"/>
      <c r="D46" s="73"/>
      <c r="E46" s="73"/>
      <c r="F46" s="73"/>
      <c r="G46" s="17"/>
      <c r="H46" s="5"/>
      <c r="K46" s="5"/>
    </row>
    <row r="47" spans="1:11" x14ac:dyDescent="0.25">
      <c r="A47" s="43"/>
      <c r="B47" s="71"/>
      <c r="C47" s="71"/>
      <c r="D47" s="33"/>
      <c r="E47" s="30">
        <v>0</v>
      </c>
      <c r="F47" s="4">
        <f>ROUND(+D47*E47,0)</f>
        <v>0</v>
      </c>
      <c r="G47" s="17"/>
      <c r="H47" s="5"/>
      <c r="K47" s="5"/>
    </row>
    <row r="48" spans="1:11" x14ac:dyDescent="0.25">
      <c r="A48" s="43"/>
      <c r="B48" s="71"/>
      <c r="C48" s="71"/>
      <c r="D48" s="33"/>
      <c r="E48" s="30">
        <v>0</v>
      </c>
      <c r="F48" s="4">
        <f>ROUND(+D48*E48,0)</f>
        <v>0</v>
      </c>
      <c r="G48" s="17"/>
      <c r="H48" s="5"/>
      <c r="K48" s="5"/>
    </row>
    <row r="49" spans="1:11" x14ac:dyDescent="0.25">
      <c r="A49" s="43"/>
      <c r="B49" s="71"/>
      <c r="C49" s="71"/>
      <c r="D49" s="33"/>
      <c r="E49" s="30">
        <v>0</v>
      </c>
      <c r="F49" s="4">
        <f>ROUND(+D49*E49,0)</f>
        <v>0</v>
      </c>
      <c r="G49" s="17"/>
      <c r="H49" s="5"/>
      <c r="K49" s="5"/>
    </row>
    <row r="50" spans="1:11" x14ac:dyDescent="0.25">
      <c r="A50" s="43"/>
      <c r="B50" s="72" t="s">
        <v>19</v>
      </c>
      <c r="C50" s="73"/>
      <c r="D50" s="73"/>
      <c r="E50" s="73"/>
      <c r="F50" s="73"/>
      <c r="G50" s="17"/>
      <c r="H50" s="5"/>
      <c r="K50" s="5"/>
    </row>
    <row r="51" spans="1:11" ht="18" x14ac:dyDescent="0.25">
      <c r="A51" s="49">
        <v>1</v>
      </c>
      <c r="B51" s="71"/>
      <c r="C51" s="71"/>
      <c r="D51" s="29"/>
      <c r="E51" s="30">
        <v>0</v>
      </c>
      <c r="F51" s="4">
        <f t="shared" ref="F51:F66" si="4">ROUND(+D51*E51,0)</f>
        <v>0</v>
      </c>
      <c r="G51" s="17"/>
      <c r="H51" s="5"/>
      <c r="K51" s="5"/>
    </row>
    <row r="52" spans="1:11" ht="18" x14ac:dyDescent="0.25">
      <c r="A52" s="49">
        <v>1</v>
      </c>
      <c r="B52" s="71"/>
      <c r="C52" s="71"/>
      <c r="D52" s="29"/>
      <c r="E52" s="30">
        <v>0</v>
      </c>
      <c r="F52" s="4">
        <f t="shared" si="4"/>
        <v>0</v>
      </c>
      <c r="G52" s="17"/>
      <c r="H52" s="5"/>
      <c r="K52" s="5"/>
    </row>
    <row r="53" spans="1:11" ht="18" x14ac:dyDescent="0.25">
      <c r="A53" s="49">
        <v>1</v>
      </c>
      <c r="B53" s="71"/>
      <c r="C53" s="71"/>
      <c r="D53" s="29"/>
      <c r="E53" s="30">
        <v>0</v>
      </c>
      <c r="F53" s="4">
        <f t="shared" si="4"/>
        <v>0</v>
      </c>
      <c r="G53" s="17"/>
      <c r="H53" s="5"/>
      <c r="K53" s="5"/>
    </row>
    <row r="54" spans="1:11" ht="18" x14ac:dyDescent="0.25">
      <c r="A54" s="49">
        <v>1</v>
      </c>
      <c r="B54" s="71"/>
      <c r="C54" s="71"/>
      <c r="D54" s="29"/>
      <c r="E54" s="30">
        <v>0</v>
      </c>
      <c r="F54" s="4">
        <f t="shared" ref="F54:F57" si="5">ROUND(+D54*E54,0)</f>
        <v>0</v>
      </c>
      <c r="G54" s="17"/>
      <c r="H54" s="5"/>
      <c r="K54" s="5"/>
    </row>
    <row r="55" spans="1:11" ht="18" x14ac:dyDescent="0.25">
      <c r="A55" s="49">
        <v>1</v>
      </c>
      <c r="B55" s="71"/>
      <c r="C55" s="71"/>
      <c r="D55" s="29"/>
      <c r="E55" s="30">
        <v>0</v>
      </c>
      <c r="F55" s="4">
        <f t="shared" si="5"/>
        <v>0</v>
      </c>
      <c r="G55" s="17"/>
      <c r="H55" s="5"/>
      <c r="K55" s="5"/>
    </row>
    <row r="56" spans="1:11" ht="18" x14ac:dyDescent="0.25">
      <c r="A56" s="49">
        <v>1</v>
      </c>
      <c r="B56" s="71"/>
      <c r="C56" s="71"/>
      <c r="D56" s="29"/>
      <c r="E56" s="30">
        <v>0</v>
      </c>
      <c r="F56" s="4">
        <f t="shared" si="5"/>
        <v>0</v>
      </c>
      <c r="G56" s="17"/>
      <c r="H56" s="5"/>
      <c r="K56" s="5"/>
    </row>
    <row r="57" spans="1:11" ht="18" x14ac:dyDescent="0.25">
      <c r="A57" s="49">
        <v>1</v>
      </c>
      <c r="B57" s="71"/>
      <c r="C57" s="71"/>
      <c r="D57" s="29"/>
      <c r="E57" s="30">
        <v>0</v>
      </c>
      <c r="F57" s="4">
        <f t="shared" si="5"/>
        <v>0</v>
      </c>
      <c r="G57" s="17"/>
      <c r="H57" s="5"/>
      <c r="K57" s="5"/>
    </row>
    <row r="58" spans="1:11" ht="18" x14ac:dyDescent="0.25">
      <c r="A58" s="49">
        <v>1</v>
      </c>
      <c r="B58" s="71"/>
      <c r="C58" s="71"/>
      <c r="D58" s="29"/>
      <c r="E58" s="30">
        <v>0</v>
      </c>
      <c r="F58" s="4">
        <f t="shared" si="4"/>
        <v>0</v>
      </c>
      <c r="G58" s="17"/>
      <c r="H58" s="5"/>
      <c r="K58" s="5"/>
    </row>
    <row r="59" spans="1:11" ht="18" x14ac:dyDescent="0.25">
      <c r="A59" s="49">
        <v>1</v>
      </c>
      <c r="B59" s="71"/>
      <c r="C59" s="71"/>
      <c r="D59" s="29"/>
      <c r="E59" s="30">
        <v>0</v>
      </c>
      <c r="F59" s="4">
        <f t="shared" si="4"/>
        <v>0</v>
      </c>
      <c r="G59" s="17"/>
      <c r="H59" s="5"/>
      <c r="K59" s="5"/>
    </row>
    <row r="60" spans="1:11" ht="18" x14ac:dyDescent="0.25">
      <c r="A60" s="49">
        <v>1</v>
      </c>
      <c r="B60" s="71"/>
      <c r="C60" s="71"/>
      <c r="D60" s="29"/>
      <c r="E60" s="30">
        <v>0</v>
      </c>
      <c r="F60" s="4">
        <f t="shared" si="4"/>
        <v>0</v>
      </c>
      <c r="G60" s="17"/>
      <c r="H60" s="5"/>
      <c r="K60" s="5"/>
    </row>
    <row r="61" spans="1:11" ht="18" x14ac:dyDescent="0.25">
      <c r="A61" s="49">
        <v>1</v>
      </c>
      <c r="B61" s="71"/>
      <c r="C61" s="71"/>
      <c r="D61" s="29"/>
      <c r="E61" s="30">
        <v>0</v>
      </c>
      <c r="F61" s="4">
        <f t="shared" si="4"/>
        <v>0</v>
      </c>
      <c r="G61" s="17"/>
      <c r="H61" s="5"/>
      <c r="K61" s="5"/>
    </row>
    <row r="62" spans="1:11" ht="18" x14ac:dyDescent="0.25">
      <c r="A62" s="49">
        <v>1</v>
      </c>
      <c r="B62" s="71"/>
      <c r="C62" s="71"/>
      <c r="D62" s="29"/>
      <c r="E62" s="30">
        <v>0</v>
      </c>
      <c r="F62" s="4">
        <f t="shared" si="4"/>
        <v>0</v>
      </c>
      <c r="G62" s="17"/>
      <c r="H62" s="5"/>
      <c r="K62" s="5"/>
    </row>
    <row r="63" spans="1:11" ht="18" x14ac:dyDescent="0.25">
      <c r="A63" s="49">
        <v>1</v>
      </c>
      <c r="B63" s="71"/>
      <c r="C63" s="71"/>
      <c r="D63" s="29"/>
      <c r="E63" s="30">
        <v>0</v>
      </c>
      <c r="F63" s="4">
        <f t="shared" si="4"/>
        <v>0</v>
      </c>
      <c r="G63" s="17"/>
      <c r="H63" s="5"/>
      <c r="K63" s="5"/>
    </row>
    <row r="64" spans="1:11" ht="18" x14ac:dyDescent="0.25">
      <c r="A64" s="49">
        <v>1</v>
      </c>
      <c r="B64" s="71"/>
      <c r="C64" s="71"/>
      <c r="D64" s="29"/>
      <c r="E64" s="30">
        <v>0</v>
      </c>
      <c r="F64" s="4">
        <f t="shared" si="4"/>
        <v>0</v>
      </c>
      <c r="G64" s="17"/>
      <c r="H64" s="5"/>
      <c r="K64" s="5"/>
    </row>
    <row r="65" spans="1:11" ht="18" x14ac:dyDescent="0.25">
      <c r="A65" s="49">
        <v>1</v>
      </c>
      <c r="B65" s="63" t="s">
        <v>20</v>
      </c>
      <c r="C65" s="63"/>
      <c r="D65" s="29"/>
      <c r="E65" s="30">
        <v>0</v>
      </c>
      <c r="F65" s="4">
        <f t="shared" si="4"/>
        <v>0</v>
      </c>
      <c r="G65" s="17"/>
      <c r="H65" s="5"/>
      <c r="K65" s="5"/>
    </row>
    <row r="66" spans="1:11" ht="18" x14ac:dyDescent="0.25">
      <c r="A66" s="49">
        <v>1</v>
      </c>
      <c r="B66" s="63" t="s">
        <v>21</v>
      </c>
      <c r="C66" s="63"/>
      <c r="D66" s="29"/>
      <c r="E66" s="30">
        <v>0</v>
      </c>
      <c r="F66" s="4">
        <f t="shared" si="4"/>
        <v>0</v>
      </c>
      <c r="G66" s="17"/>
      <c r="H66" s="18"/>
      <c r="K66" s="5"/>
    </row>
    <row r="67" spans="1:11" ht="18.75" x14ac:dyDescent="0.3">
      <c r="A67" s="43"/>
      <c r="B67" s="64" t="s">
        <v>22</v>
      </c>
      <c r="C67" s="65"/>
      <c r="D67" s="65"/>
      <c r="E67" s="65"/>
      <c r="F67" s="6">
        <f>+F39+SUM(F41:F45)+SUM(F47:F49)+SUM(F51:F66)</f>
        <v>0</v>
      </c>
      <c r="G67" s="17"/>
      <c r="H67" s="5"/>
      <c r="K67" s="5"/>
    </row>
    <row r="68" spans="1:11" ht="19.5" thickBot="1" x14ac:dyDescent="0.35">
      <c r="A68" s="43"/>
      <c r="B68" s="66" t="s">
        <v>23</v>
      </c>
      <c r="C68" s="67"/>
      <c r="D68" s="67"/>
      <c r="E68" s="68"/>
      <c r="F68" s="19">
        <f>+F30+F67</f>
        <v>0</v>
      </c>
      <c r="G68" s="20"/>
    </row>
    <row r="69" spans="1:11" s="21" customFormat="1" ht="17.25" x14ac:dyDescent="0.25">
      <c r="A69" s="50"/>
      <c r="B69" s="69" t="s">
        <v>24</v>
      </c>
      <c r="C69" s="69"/>
      <c r="D69" s="69"/>
      <c r="E69" s="69"/>
      <c r="F69" s="22">
        <f>+F30+SUM(F51:F66)+SUM(F74:F79)</f>
        <v>0</v>
      </c>
      <c r="I69" s="23"/>
      <c r="J69" s="23"/>
    </row>
    <row r="70" spans="1:11" ht="18.75" x14ac:dyDescent="0.3">
      <c r="A70" s="43"/>
      <c r="B70" s="70" t="s">
        <v>25</v>
      </c>
      <c r="C70" s="70"/>
      <c r="D70" s="24">
        <f>+D3</f>
        <v>0</v>
      </c>
      <c r="E70" s="24"/>
      <c r="F70" s="4">
        <f>+F69*D70</f>
        <v>0</v>
      </c>
    </row>
    <row r="71" spans="1:11" ht="21.75" thickBot="1" x14ac:dyDescent="0.4">
      <c r="A71" s="43"/>
      <c r="B71" s="59" t="s">
        <v>26</v>
      </c>
      <c r="C71" s="60"/>
      <c r="D71" s="60"/>
      <c r="E71" s="61"/>
      <c r="F71" s="25">
        <f>+F68+F70</f>
        <v>0</v>
      </c>
    </row>
    <row r="72" spans="1:11" ht="11.25" customHeight="1" thickTop="1" x14ac:dyDescent="0.3">
      <c r="A72" s="43"/>
      <c r="B72" s="62"/>
      <c r="C72" s="62"/>
      <c r="D72" s="62"/>
      <c r="E72" s="62"/>
      <c r="F72" s="62"/>
    </row>
    <row r="73" spans="1:11" x14ac:dyDescent="0.25">
      <c r="A73" s="43"/>
      <c r="B73" s="43"/>
      <c r="C73" s="43"/>
      <c r="D73" s="41" t="s">
        <v>30</v>
      </c>
      <c r="E73" s="42"/>
      <c r="F73" s="26" t="str">
        <f>+F40</f>
        <v xml:space="preserve">Amount </v>
      </c>
    </row>
    <row r="74" spans="1:11" x14ac:dyDescent="0.25">
      <c r="A74" s="43"/>
      <c r="B74" s="43"/>
      <c r="C74" s="43"/>
      <c r="D74" s="55" t="str">
        <f t="shared" ref="D74:D79" si="6">+IF(B33&gt;0,B33," ")</f>
        <v xml:space="preserve"> </v>
      </c>
      <c r="E74" s="56"/>
      <c r="F74" s="27">
        <f t="shared" ref="F74:F79" si="7">IF(F33&lt;50000,F33,50000)</f>
        <v>0</v>
      </c>
    </row>
    <row r="75" spans="1:11" x14ac:dyDescent="0.25">
      <c r="A75" s="43"/>
      <c r="B75" s="43"/>
      <c r="C75" s="43"/>
      <c r="D75" s="55" t="str">
        <f t="shared" si="6"/>
        <v xml:space="preserve"> </v>
      </c>
      <c r="E75" s="56"/>
      <c r="F75" s="27">
        <f t="shared" si="7"/>
        <v>0</v>
      </c>
    </row>
    <row r="76" spans="1:11" x14ac:dyDescent="0.25">
      <c r="A76" s="43"/>
      <c r="B76" s="43"/>
      <c r="C76" s="44"/>
      <c r="D76" s="55" t="str">
        <f t="shared" si="6"/>
        <v xml:space="preserve"> </v>
      </c>
      <c r="E76" s="56"/>
      <c r="F76" s="27">
        <f t="shared" si="7"/>
        <v>0</v>
      </c>
    </row>
    <row r="77" spans="1:11" x14ac:dyDescent="0.25">
      <c r="A77" s="43"/>
      <c r="B77" s="43"/>
      <c r="C77" s="43"/>
      <c r="D77" s="55" t="str">
        <f t="shared" si="6"/>
        <v xml:space="preserve"> </v>
      </c>
      <c r="E77" s="56"/>
      <c r="F77" s="27">
        <f t="shared" si="7"/>
        <v>0</v>
      </c>
    </row>
    <row r="78" spans="1:11" x14ac:dyDescent="0.25">
      <c r="A78" s="43"/>
      <c r="B78" s="43"/>
      <c r="C78" s="43"/>
      <c r="D78" s="55" t="str">
        <f t="shared" si="6"/>
        <v xml:space="preserve"> </v>
      </c>
      <c r="E78" s="56"/>
      <c r="F78" s="27">
        <f t="shared" si="7"/>
        <v>0</v>
      </c>
    </row>
    <row r="79" spans="1:11" x14ac:dyDescent="0.25">
      <c r="A79" s="43"/>
      <c r="B79" s="43"/>
      <c r="C79" s="43"/>
      <c r="D79" s="55" t="str">
        <f t="shared" si="6"/>
        <v xml:space="preserve"> </v>
      </c>
      <c r="E79" s="56"/>
      <c r="F79" s="27">
        <f t="shared" si="7"/>
        <v>0</v>
      </c>
    </row>
    <row r="80" spans="1:11" x14ac:dyDescent="0.25">
      <c r="A80" s="43"/>
      <c r="B80" s="43"/>
      <c r="C80" s="43"/>
      <c r="D80" s="57"/>
      <c r="E80" s="58"/>
      <c r="F80" s="40">
        <f>SUM(F74:F79)</f>
        <v>0</v>
      </c>
    </row>
    <row r="82" spans="1:6" ht="21" x14ac:dyDescent="0.3">
      <c r="A82" s="43"/>
      <c r="B82" s="53" t="s">
        <v>32</v>
      </c>
      <c r="C82" s="43"/>
      <c r="D82" s="43"/>
      <c r="E82" s="43"/>
      <c r="F82" s="54"/>
    </row>
    <row r="83" spans="1:6" x14ac:dyDescent="0.25">
      <c r="A83" s="43"/>
      <c r="B83" s="85" t="s">
        <v>33</v>
      </c>
      <c r="C83" s="86"/>
      <c r="D83" s="86"/>
      <c r="E83" s="86"/>
      <c r="F83" s="87"/>
    </row>
    <row r="84" spans="1:6" x14ac:dyDescent="0.25">
      <c r="A84" s="43"/>
      <c r="B84" s="88"/>
      <c r="C84" s="89"/>
      <c r="D84" s="89"/>
      <c r="E84" s="89"/>
      <c r="F84" s="90"/>
    </row>
    <row r="85" spans="1:6" x14ac:dyDescent="0.25">
      <c r="A85" s="43"/>
      <c r="B85" s="88"/>
      <c r="C85" s="89"/>
      <c r="D85" s="89"/>
      <c r="E85" s="89"/>
      <c r="F85" s="90"/>
    </row>
    <row r="86" spans="1:6" x14ac:dyDescent="0.25">
      <c r="A86" s="43"/>
      <c r="B86" s="88"/>
      <c r="C86" s="89"/>
      <c r="D86" s="89"/>
      <c r="E86" s="89"/>
      <c r="F86" s="90"/>
    </row>
    <row r="87" spans="1:6" x14ac:dyDescent="0.25">
      <c r="A87" s="43"/>
      <c r="B87" s="88"/>
      <c r="C87" s="89"/>
      <c r="D87" s="89"/>
      <c r="E87" s="89"/>
      <c r="F87" s="90"/>
    </row>
    <row r="88" spans="1:6" x14ac:dyDescent="0.25">
      <c r="A88" s="43"/>
      <c r="B88" s="88"/>
      <c r="C88" s="89"/>
      <c r="D88" s="89"/>
      <c r="E88" s="89"/>
      <c r="F88" s="90"/>
    </row>
    <row r="89" spans="1:6" x14ac:dyDescent="0.25">
      <c r="A89" s="43"/>
      <c r="B89" s="88"/>
      <c r="C89" s="89"/>
      <c r="D89" s="89"/>
      <c r="E89" s="89"/>
      <c r="F89" s="90"/>
    </row>
    <row r="90" spans="1:6" x14ac:dyDescent="0.25">
      <c r="A90" s="43"/>
      <c r="B90" s="88"/>
      <c r="C90" s="89"/>
      <c r="D90" s="89"/>
      <c r="E90" s="89"/>
      <c r="F90" s="90"/>
    </row>
    <row r="91" spans="1:6" x14ac:dyDescent="0.25">
      <c r="A91" s="43"/>
      <c r="B91" s="88"/>
      <c r="C91" s="89"/>
      <c r="D91" s="89"/>
      <c r="E91" s="89"/>
      <c r="F91" s="90"/>
    </row>
    <row r="92" spans="1:6" x14ac:dyDescent="0.25">
      <c r="A92" s="43"/>
      <c r="B92" s="88"/>
      <c r="C92" s="89"/>
      <c r="D92" s="89"/>
      <c r="E92" s="89"/>
      <c r="F92" s="90"/>
    </row>
    <row r="93" spans="1:6" x14ac:dyDescent="0.25">
      <c r="A93" s="43"/>
      <c r="B93" s="88"/>
      <c r="C93" s="89"/>
      <c r="D93" s="89"/>
      <c r="E93" s="89"/>
      <c r="F93" s="90"/>
    </row>
    <row r="94" spans="1:6" x14ac:dyDescent="0.25">
      <c r="A94" s="43"/>
      <c r="B94" s="91"/>
      <c r="C94" s="92"/>
      <c r="D94" s="92"/>
      <c r="E94" s="92"/>
      <c r="F94" s="93"/>
    </row>
  </sheetData>
  <sheetProtection selectLockedCells="1"/>
  <mergeCells count="75">
    <mergeCell ref="B83:F94"/>
    <mergeCell ref="B12:C12"/>
    <mergeCell ref="D1:F1"/>
    <mergeCell ref="B5:F5"/>
    <mergeCell ref="B6:C6"/>
    <mergeCell ref="B7:C7"/>
    <mergeCell ref="B8:C8"/>
    <mergeCell ref="B9:C9"/>
    <mergeCell ref="B10:C10"/>
    <mergeCell ref="B11:C11"/>
    <mergeCell ref="B24:C24"/>
    <mergeCell ref="B13:C13"/>
    <mergeCell ref="B14:C14"/>
    <mergeCell ref="B15:C15"/>
    <mergeCell ref="B16:C16"/>
    <mergeCell ref="B17:E17"/>
    <mergeCell ref="B19:C19"/>
    <mergeCell ref="B20:C20"/>
    <mergeCell ref="B21:C21"/>
    <mergeCell ref="B22:C22"/>
    <mergeCell ref="B23:C23"/>
    <mergeCell ref="B38:C38"/>
    <mergeCell ref="B31:F31"/>
    <mergeCell ref="B25:C25"/>
    <mergeCell ref="B26:C26"/>
    <mergeCell ref="B27:C27"/>
    <mergeCell ref="B28:C28"/>
    <mergeCell ref="B29:E29"/>
    <mergeCell ref="B30:E30"/>
    <mergeCell ref="B33:C33"/>
    <mergeCell ref="B34:C34"/>
    <mergeCell ref="B35:C35"/>
    <mergeCell ref="B36:C36"/>
    <mergeCell ref="B37:C37"/>
    <mergeCell ref="B48:C48"/>
    <mergeCell ref="B41:C41"/>
    <mergeCell ref="B42:C42"/>
    <mergeCell ref="B39:E39"/>
    <mergeCell ref="B40:C40"/>
    <mergeCell ref="B43:C43"/>
    <mergeCell ref="B44:C44"/>
    <mergeCell ref="B45:C45"/>
    <mergeCell ref="B46:F46"/>
    <mergeCell ref="B47:C47"/>
    <mergeCell ref="B64:C64"/>
    <mergeCell ref="B49:C49"/>
    <mergeCell ref="B50:F50"/>
    <mergeCell ref="B51:C51"/>
    <mergeCell ref="B52:C52"/>
    <mergeCell ref="B53:C53"/>
    <mergeCell ref="B58:C58"/>
    <mergeCell ref="B59:C59"/>
    <mergeCell ref="B60:C60"/>
    <mergeCell ref="B61:C61"/>
    <mergeCell ref="B62:C62"/>
    <mergeCell ref="B63:C63"/>
    <mergeCell ref="B54:C54"/>
    <mergeCell ref="B55:C55"/>
    <mergeCell ref="B56:C56"/>
    <mergeCell ref="B57:C57"/>
    <mergeCell ref="B71:E71"/>
    <mergeCell ref="B72:F72"/>
    <mergeCell ref="B65:C65"/>
    <mergeCell ref="B66:C66"/>
    <mergeCell ref="B67:E67"/>
    <mergeCell ref="B68:E68"/>
    <mergeCell ref="B69:E69"/>
    <mergeCell ref="B70:C70"/>
    <mergeCell ref="D74:E74"/>
    <mergeCell ref="D80:E80"/>
    <mergeCell ref="D79:E79"/>
    <mergeCell ref="D78:E78"/>
    <mergeCell ref="D77:E77"/>
    <mergeCell ref="D76:E76"/>
    <mergeCell ref="D75:E75"/>
  </mergeCells>
  <pageMargins left="0.25" right="0.25" top="0.5" bottom="0.25" header="0.25" footer="0.5"/>
  <pageSetup scale="77" orientation="landscape" r:id="rId1"/>
  <headerFooter>
    <oddHeader>&amp;CPage &amp;P of &amp;N&amp;R&amp;F</oddHeader>
  </headerFooter>
  <rowBreaks count="1" manualBreakCount="1">
    <brk id="39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Sub Budget De minimis method</vt:lpstr>
      <vt:lpstr>'Sub Budget De minimis method'!Print_Area</vt:lpstr>
      <vt:lpstr>'Sub Budget De minimis method'!Print_Titles</vt:lpstr>
    </vt:vector>
  </TitlesOfParts>
  <Company>CDFW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FRGP PSN: Subcontractor Budget Spreadsheet</dc:title>
  <dc:creator>Fisheries Restoration Grant Program</dc:creator>
  <cp:lastModifiedBy>Roeh, Jason@Wildlife</cp:lastModifiedBy>
  <cp:lastPrinted>2018-02-08T15:26:42Z</cp:lastPrinted>
  <dcterms:created xsi:type="dcterms:W3CDTF">2018-02-08T00:11:09Z</dcterms:created>
  <dcterms:modified xsi:type="dcterms:W3CDTF">2025-04-10T14:48:12Z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e685f86-ed8d-482b-be3a-2b7af73f9b7f_Enabled">
    <vt:lpwstr>True</vt:lpwstr>
  </property>
  <property fmtid="{D5CDD505-2E9C-101B-9397-08002B2CF9AE}" pid="3" name="MSIP_Label_6e685f86-ed8d-482b-be3a-2b7af73f9b7f_SiteId">
    <vt:lpwstr>4b633c25-efbf-4006-9f15-07442ba7aa0b</vt:lpwstr>
  </property>
  <property fmtid="{D5CDD505-2E9C-101B-9397-08002B2CF9AE}" pid="4" name="MSIP_Label_6e685f86-ed8d-482b-be3a-2b7af73f9b7f_Owner">
    <vt:lpwstr>Timothy.Chorey@Wildlife.ca.gov</vt:lpwstr>
  </property>
  <property fmtid="{D5CDD505-2E9C-101B-9397-08002B2CF9AE}" pid="5" name="MSIP_Label_6e685f86-ed8d-482b-be3a-2b7af73f9b7f_SetDate">
    <vt:lpwstr>2020-02-25T01:38:38.8857910Z</vt:lpwstr>
  </property>
  <property fmtid="{D5CDD505-2E9C-101B-9397-08002B2CF9AE}" pid="6" name="MSIP_Label_6e685f86-ed8d-482b-be3a-2b7af73f9b7f_Name">
    <vt:lpwstr>General</vt:lpwstr>
  </property>
  <property fmtid="{D5CDD505-2E9C-101B-9397-08002B2CF9AE}" pid="7" name="MSIP_Label_6e685f86-ed8d-482b-be3a-2b7af73f9b7f_Application">
    <vt:lpwstr>Microsoft Azure Information Protection</vt:lpwstr>
  </property>
  <property fmtid="{D5CDD505-2E9C-101B-9397-08002B2CF9AE}" pid="8" name="MSIP_Label_6e685f86-ed8d-482b-be3a-2b7af73f9b7f_ActionId">
    <vt:lpwstr>a0407cbd-4aff-479a-a996-d3f784555cb3</vt:lpwstr>
  </property>
  <property fmtid="{D5CDD505-2E9C-101B-9397-08002B2CF9AE}" pid="9" name="MSIP_Label_6e685f86-ed8d-482b-be3a-2b7af73f9b7f_Extended_MSFT_Method">
    <vt:lpwstr>Automatic</vt:lpwstr>
  </property>
  <property fmtid="{D5CDD505-2E9C-101B-9397-08002B2CF9AE}" pid="10" name="Sensitivity">
    <vt:lpwstr>General</vt:lpwstr>
  </property>
</Properties>
</file>